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5. Quinto reporte\"/>
    </mc:Choice>
  </mc:AlternateContent>
  <xr:revisionPtr revIDLastSave="0" documentId="13_ncr:1_{E77FE0B5-2DAD-46B4-B1B4-337A24A949C7}"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c r="F5" i="39" l="1"/>
  <c r="G5" i="39"/>
  <c r="H5" i="39"/>
  <c r="E5" i="39"/>
  <c r="D5" i="39"/>
  <c r="C5" i="39"/>
  <c r="B5" i="39"/>
  <c r="M5" i="39" l="1"/>
  <c r="J3" i="39"/>
  <c r="J5" i="39" s="1"/>
  <c r="I5" i="39"/>
</calcChain>
</file>

<file path=xl/sharedStrings.xml><?xml version="1.0" encoding="utf-8"?>
<sst xmlns="http://schemas.openxmlformats.org/spreadsheetml/2006/main" count="174" uniqueCount="124">
  <si>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</si>
  <si>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</si>
  <si>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</si>
  <si>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</si>
  <si>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</si>
  <si>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</si>
  <si>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</si>
  <si>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</si>
  <si>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</si>
  <si>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</si>
  <si>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</si>
  <si>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</si>
  <si>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</si>
  <si>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</si>
  <si>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</si>
  <si>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</si>
  <si>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</si>
  <si>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</si>
  <si>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</si>
  <si>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</si>
  <si>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</si>
  <si>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</si>
  <si>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</si>
  <si>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</si>
  <si>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</si>
  <si>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</si>
  <si>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</si>
  <si>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</si>
  <si>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</si>
  <si>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</si>
  <si>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</si>
  <si>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</si>
  <si>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</si>
  <si>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</si>
  <si>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</si>
  <si>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</si>
  <si>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</si>
  <si>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</si>
  <si>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</si>
  <si>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</si>
  <si>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</si>
  <si>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</si>
  <si>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</si>
  <si>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</si>
  <si>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</si>
  <si>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</si>
  <si>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</si>
  <si>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</si>
  <si>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</si>
  <si>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</si>
  <si>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</si>
  <si>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</si>
  <si>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</si>
  <si>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</si>
  <si>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</si>
  <si>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</si>
  <si>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</si>
  <si>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</si>
  <si>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</si>
  <si>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</si>
  <si>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</si>
  <si>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</si>
  <si>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</si>
  <si>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</si>
  <si>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</si>
  <si>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</si>
  <si>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</si>
  <si>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</si>
  <si>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</si>
  <si>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</si>
  <si>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</si>
  <si>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</si>
  <si>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</si>
  <si>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</si>
  <si>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</si>
  <si>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</si>
  <si>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</si>
  <si>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</si>
  <si>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</si>
  <si>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</si>
  <si>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</si>
  <si>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</si>
  <si>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</si>
  <si>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</si>
  <si>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</si>
  <si>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</si>
  <si>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</si>
  <si>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</si>
  <si>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</si>
  <si>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</si>
  <si>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</si>
  <si>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</si>
  <si>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</si>
  <si>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</si>
  <si>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</si>
  <si>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</si>
  <si>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</si>
  <si>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</si>
  <si>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</si>
  <si>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</si>
  <si>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</si>
  <si>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</si>
  <si>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</si>
  <si>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</si>
  <si>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</si>
  <si>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</si>
  <si>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</si>
  <si>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</si>
  <si>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</si>
  <si>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16/OCTUBRE/2023 
09:28 HRS.</t>
  </si>
  <si>
    <t>DUPLICADO OTRO (A) ASPIRANTE</t>
  </si>
  <si>
    <t>AUXILIARES REGISTRADOS (AS)</t>
  </si>
  <si>
    <t>Estatus de la o el aspirante, que puede ser vigente o desistimiento</t>
  </si>
  <si>
    <t>Nombre de la o el Aspirante</t>
  </si>
  <si>
    <t>Cantidad total de apoyos enviados al INE (por app y régimen de excepción)
(G = T + U)</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</si>
  <si>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</si>
  <si>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</si>
  <si>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</si>
  <si>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Resumen (09)</t>
  </si>
  <si>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Corte: 16/octubre/2023 09:28 hrs.</t>
    </r>
  </si>
  <si>
    <t>AVANCE (Lista nominal/umbral)</t>
  </si>
  <si>
    <r>
      <t xml:space="preserve">1% de la </t>
    </r>
    <r>
      <rPr>
        <sz val="11"/>
        <rFont val="Arial Narrow"/>
        <family val="2"/>
      </rPr>
      <t xml:space="preserve">Lista Nominal </t>
    </r>
  </si>
  <si>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</si>
  <si>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AVANCE (lista nominal/umbral)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</si>
</sst>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1"/>
      <color theme="0"/>
      <name val="Calibri"/>
      <family val="2"/>
      <scheme val="minor"/>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1"/>
      <name val="Arial Narrow"/>
      <family val="2"/>
    </font>
    <font>
      <sz val="12"/>
      <color indexed="8"/>
      <name val="Calibri"/>
      <family val="2"/>
      <scheme val="minor"/>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51">
    <xf numFmtId="0" fontId="0" fillId="0" borderId="0" xfId="0"/>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Fill="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Fill="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24" fillId="2" borderId="1" xfId="31" applyFont="1" applyFill="1" applyBorder="1" applyAlignment="1">
      <alignment horizontal="center" vertical="center"/>
    </xf>
    <xf numFmtId="0" fontId="24" fillId="2" borderId="5" xfId="31" applyFont="1" applyFill="1" applyBorder="1" applyAlignment="1">
      <alignment horizontal="center" vertical="center" wrapText="1"/>
    </xf>
    <xf numFmtId="0" fontId="24" fillId="2" borderId="6" xfId="31" applyFont="1" applyFill="1" applyBorder="1" applyAlignment="1">
      <alignment horizontal="center" vertic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31" applyFont="1" applyBorder="1" applyAlignment="1">
      <alignment horizontal="center" vertical="center" wrapText="1"/>
    </xf>
    <xf numFmtId="0" fontId="10" fillId="0" borderId="0" xfId="0" applyFont="1"/>
    <xf numFmtId="3" fontId="11" fillId="2" borderId="5" xfId="25" applyNumberFormat="1" applyFont="1" applyFill="1" applyBorder="1" applyAlignment="1">
      <alignment horizontal="center" vertical="center" wrapText="1"/>
    </xf>
    <xf numFmtId="0" fontId="27" fillId="0" borderId="0" xfId="0" applyFont="1"/>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6" fillId="0" borderId="1" xfId="33" applyFont="1" applyBorder="1" applyAlignment="1">
      <alignment horizontal="center" vertical="center" wrapText="1"/>
    </xf>
    <xf numFmtId="0" fontId="26" fillId="0" borderId="1" xfId="33" applyFont="1" applyBorder="1" applyAlignment="1">
      <alignment horizontal="center" vertical="center"/>
    </xf>
    <xf numFmtId="9" fontId="0" fillId="0" borderId="0" xfId="26" applyFont="1"/>
    <xf numFmtId="0" fontId="10" fillId="0" borderId="1" xfId="34" applyFont="1" applyBorder="1" applyAlignment="1">
      <alignment horizontal="justify" vertical="center" wrapText="1"/>
    </xf>
    <xf numFmtId="0" fontId="10" fillId="0" borderId="1" xfId="32" applyFont="1" applyBorder="1" applyAlignment="1">
      <alignment horizontal="justify" vertical="center" wrapText="1"/>
    </xf>
    <xf numFmtId="0" fontId="21" fillId="2" borderId="5" xfId="31" applyFont="1" applyFill="1" applyBorder="1" applyAlignment="1">
      <alignment horizontal="center" vertical="center" wrapText="1"/>
    </xf>
    <xf numFmtId="0" fontId="39" fillId="0" borderId="0" xfId="0" applyFont="1"/>
    <xf numFmtId="0" fontId="18" fillId="3" borderId="5" xfId="27" applyFont="1" applyFill="1" applyBorder="1" applyAlignment="1">
      <alignment horizontal="center"/>
    </xf>
    <xf numFmtId="0" fontId="18"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28" fillId="4" borderId="3" xfId="4" applyFont="1" applyFill="1" applyBorder="1" applyAlignment="1">
      <alignment horizontal="center" vertical="center" wrapText="1"/>
    </xf>
    <xf numFmtId="0" fontId="28" fillId="4" borderId="2" xfId="4" applyFont="1" applyFill="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4ABAA9A5-2952-4DB5-904F-423DCC6415FD}"/>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5733643C-3BDC-4574-92D8-1837DCF9C8F6}"/>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884767</xdr:colOff>
      <xdr:row>0</xdr:row>
      <xdr:rowOff>241300</xdr:rowOff>
    </xdr:from>
    <xdr:to>
      <xdr:col>0</xdr:col>
      <xdr:colOff>2100792</xdr:colOff>
      <xdr:row>0</xdr:row>
      <xdr:rowOff>723900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767" y="2413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114934</xdr:colOff>
      <xdr:row>0</xdr:row>
      <xdr:rowOff>41487</xdr:rowOff>
    </xdr:from>
    <xdr:ext cx="776606" cy="409221"/>
    <xdr:pic>
      <xdr:nvPicPr>
        <xdr:cNvPr id="4" name="Imagen 3">
          <a:extLst>
            <a:ext uri="{FF2B5EF4-FFF2-40B4-BE49-F238E27FC236}">
              <a16:creationId xmlns:a16="http://schemas.microsoft.com/office/drawing/2014/main" id="{5F1F8D0E-6D47-432E-830A-05C75EB08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34" y="41487"/>
          <a:ext cx="776606" cy="40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7"/>
  <sheetViews>
    <sheetView tabSelected="1" zoomScale="90" zoomScaleNormal="90" workbookViewId="0">
      <selection activeCell="B12" sqref="B12"/>
    </sheetView>
  </sheetViews>
  <sheetFormatPr baseColWidth="10" defaultRowHeight="14.4" x14ac:dyDescent="0.3"/>
  <cols>
    <col min="1" max="1" width="33.6640625" customWidth="1"/>
    <col min="2" max="2" width="11.88671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93.6" customHeight="1" x14ac:dyDescent="0.5">
      <c r="A1" s="37" t="s">
        <v>118</v>
      </c>
      <c r="B1" s="38"/>
      <c r="C1" s="39" t="s">
        <v>117</v>
      </c>
      <c r="D1" s="40"/>
      <c r="E1" s="40"/>
      <c r="F1" s="40"/>
      <c r="G1" s="40"/>
      <c r="H1" s="40"/>
      <c r="I1" s="40"/>
      <c r="J1" s="40"/>
      <c r="K1" s="40"/>
      <c r="L1" s="40"/>
      <c r="M1" s="40"/>
    </row>
    <row r="2" spans="1:13" s="1" customFormat="1" ht="69" x14ac:dyDescent="0.3">
      <c r="A2" s="8" t="s">
        <v>109</v>
      </c>
      <c r="B2" s="8" t="s">
        <v>69</v>
      </c>
      <c r="C2" s="8" t="s">
        <v>70</v>
      </c>
      <c r="D2" s="8" t="s">
        <v>71</v>
      </c>
      <c r="E2" s="9" t="s">
        <v>72</v>
      </c>
      <c r="F2" s="9" t="s">
        <v>73</v>
      </c>
      <c r="G2" s="9" t="s">
        <v>74</v>
      </c>
      <c r="H2" s="8" t="s">
        <v>22</v>
      </c>
      <c r="I2" s="8" t="s">
        <v>75</v>
      </c>
      <c r="J2" s="8" t="s">
        <v>76</v>
      </c>
      <c r="K2" s="8" t="s">
        <v>77</v>
      </c>
      <c r="L2" s="8" t="s">
        <v>78</v>
      </c>
      <c r="M2" s="8" t="s">
        <v>24</v>
      </c>
    </row>
    <row r="3" spans="1:13" ht="15.6" x14ac:dyDescent="0.3">
      <c r="A3" s="10" t="s">
        <v>25</v>
      </c>
      <c r="B3" s="26">
        <v>9</v>
      </c>
      <c r="C3" s="26">
        <v>9</v>
      </c>
      <c r="D3" s="26">
        <v>73583</v>
      </c>
      <c r="E3" s="26">
        <v>48900</v>
      </c>
      <c r="F3" s="26">
        <v>5408</v>
      </c>
      <c r="G3" s="26">
        <v>19275</v>
      </c>
      <c r="H3" s="26">
        <v>11190</v>
      </c>
      <c r="I3" s="26">
        <v>3674</v>
      </c>
      <c r="J3" s="11">
        <f>I3/H3</f>
        <v>0.32832886505808756</v>
      </c>
      <c r="K3" s="26">
        <v>52071</v>
      </c>
      <c r="L3" s="26">
        <v>21512</v>
      </c>
      <c r="M3" s="26">
        <v>0</v>
      </c>
    </row>
    <row r="4" spans="1:13" ht="15.6" x14ac:dyDescent="0.3">
      <c r="A4" s="10" t="s">
        <v>26</v>
      </c>
      <c r="B4" s="26">
        <v>0</v>
      </c>
      <c r="C4" s="27"/>
      <c r="D4" s="26">
        <v>0</v>
      </c>
      <c r="E4" s="28" t="s">
        <v>27</v>
      </c>
      <c r="F4" s="28" t="s">
        <v>27</v>
      </c>
      <c r="G4" s="28" t="s">
        <v>27</v>
      </c>
      <c r="H4" s="29" t="s">
        <v>27</v>
      </c>
      <c r="I4" s="29" t="s">
        <v>27</v>
      </c>
      <c r="J4" s="12" t="s">
        <v>27</v>
      </c>
      <c r="K4" s="29" t="s">
        <v>27</v>
      </c>
      <c r="L4" s="29" t="s">
        <v>27</v>
      </c>
      <c r="M4" s="29" t="s">
        <v>27</v>
      </c>
    </row>
    <row r="5" spans="1:13" ht="15.6" x14ac:dyDescent="0.3">
      <c r="A5" s="13" t="s">
        <v>28</v>
      </c>
      <c r="B5" s="14">
        <f>SUM(B3:B4)</f>
        <v>9</v>
      </c>
      <c r="C5" s="14">
        <f>C3</f>
        <v>9</v>
      </c>
      <c r="D5" s="14">
        <f>SUM(D3:D4)</f>
        <v>73583</v>
      </c>
      <c r="E5" s="14">
        <f>SUM(E3:E4)</f>
        <v>48900</v>
      </c>
      <c r="F5" s="14">
        <f t="shared" ref="F5:M5" si="0">SUM(F3:F4)</f>
        <v>5408</v>
      </c>
      <c r="G5" s="14">
        <f t="shared" si="0"/>
        <v>19275</v>
      </c>
      <c r="H5" s="14">
        <f t="shared" si="0"/>
        <v>11190</v>
      </c>
      <c r="I5" s="14">
        <f t="shared" si="0"/>
        <v>3674</v>
      </c>
      <c r="J5" s="15">
        <f t="shared" si="0"/>
        <v>0.32832886505808756</v>
      </c>
      <c r="K5" s="14">
        <f t="shared" si="0"/>
        <v>52071</v>
      </c>
      <c r="L5" s="14">
        <f t="shared" si="0"/>
        <v>21512</v>
      </c>
      <c r="M5" s="14">
        <f t="shared" si="0"/>
        <v>0</v>
      </c>
    </row>
    <row r="7" spans="1:13" x14ac:dyDescent="0.3">
      <c r="H7" s="32"/>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B5BC-4FC6-473A-8563-24025DB1940B}">
  <dimension ref="A1:W11"/>
  <sheetViews>
    <sheetView zoomScaleNormal="100" workbookViewId="0">
      <selection activeCell="F3" sqref="F3"/>
    </sheetView>
  </sheetViews>
  <sheetFormatPr baseColWidth="10" defaultRowHeight="14.4" x14ac:dyDescent="0.3"/>
  <cols>
    <col min="1" max="1" width="6.88671875" style="1" bestFit="1" customWidth="1"/>
    <col min="2" max="2" width="17.33203125" style="1" bestFit="1" customWidth="1"/>
    <col min="3" max="3" width="9.6640625" style="1" bestFit="1" customWidth="1"/>
    <col min="4" max="4" width="51.5546875" style="1" customWidth="1"/>
    <col min="5" max="5" width="11.6640625" style="1" customWidth="1"/>
    <col min="6" max="6" width="9" style="1" customWidth="1"/>
    <col min="7" max="7" width="16.44140625" style="1" customWidth="1"/>
    <col min="8" max="8" width="16.6640625" style="1" customWidth="1"/>
    <col min="9" max="9" width="12.88671875" style="1" customWidth="1"/>
    <col min="10" max="10" width="12.5546875" style="1" customWidth="1"/>
    <col min="11" max="11" width="13.88671875" style="1" customWidth="1"/>
    <col min="12" max="12" width="8.33203125" style="1" customWidth="1"/>
    <col min="13" max="13" width="14" style="1" customWidth="1"/>
    <col min="14" max="14" width="15.88671875" style="1" customWidth="1"/>
    <col min="15" max="15" width="17" style="1" bestFit="1" customWidth="1"/>
    <col min="16" max="16" width="17.5546875" style="1" bestFit="1" customWidth="1"/>
    <col min="17" max="17" width="12.6640625" style="1" bestFit="1" customWidth="1"/>
    <col min="18" max="18" width="14.44140625" style="1" customWidth="1"/>
    <col min="19" max="19" width="15.6640625" style="1" customWidth="1"/>
    <col min="20" max="20" width="14.44140625" style="1" customWidth="1"/>
    <col min="21" max="21" width="16.109375" style="1" customWidth="1"/>
    <col min="22" max="22" width="15.109375" style="25" bestFit="1" customWidth="1"/>
    <col min="23" max="16384" width="11.5546875" style="1"/>
  </cols>
  <sheetData>
    <row r="1" spans="1:22" ht="112.2" customHeight="1" x14ac:dyDescent="0.6">
      <c r="A1" s="41" t="s">
        <v>119</v>
      </c>
      <c r="B1" s="41"/>
      <c r="C1" s="41"/>
      <c r="D1" s="42"/>
      <c r="E1" s="43" t="s">
        <v>116</v>
      </c>
      <c r="F1" s="44"/>
      <c r="G1" s="44"/>
      <c r="H1" s="44"/>
      <c r="I1" s="44"/>
      <c r="J1" s="44"/>
      <c r="K1" s="44"/>
      <c r="L1" s="44"/>
      <c r="M1" s="44"/>
      <c r="N1" s="44"/>
      <c r="O1" s="44"/>
      <c r="P1" s="44"/>
      <c r="Q1" s="44"/>
      <c r="R1" s="44"/>
      <c r="S1" s="44"/>
      <c r="T1" s="44"/>
      <c r="U1" s="44"/>
      <c r="V1" s="44"/>
    </row>
    <row r="2" spans="1:22" s="36" customFormat="1" ht="64.5" customHeight="1" x14ac:dyDescent="0.3">
      <c r="A2" s="2" t="s">
        <v>0</v>
      </c>
      <c r="B2" s="2" t="s">
        <v>1</v>
      </c>
      <c r="C2" s="2" t="s">
        <v>18</v>
      </c>
      <c r="D2" s="2" t="s">
        <v>2</v>
      </c>
      <c r="E2" s="2" t="s">
        <v>16</v>
      </c>
      <c r="F2" s="2" t="s">
        <v>123</v>
      </c>
      <c r="G2" s="3" t="s">
        <v>19</v>
      </c>
      <c r="H2" s="3" t="s">
        <v>62</v>
      </c>
      <c r="I2" s="3" t="s">
        <v>3</v>
      </c>
      <c r="J2" s="3" t="s">
        <v>4</v>
      </c>
      <c r="K2" s="3" t="s">
        <v>20</v>
      </c>
      <c r="L2" s="3" t="s">
        <v>5</v>
      </c>
      <c r="M2" s="3" t="s">
        <v>21</v>
      </c>
      <c r="N2" s="3" t="s">
        <v>6</v>
      </c>
      <c r="O2" s="3" t="s">
        <v>7</v>
      </c>
      <c r="P2" s="3" t="s">
        <v>8</v>
      </c>
      <c r="Q2" s="3" t="s">
        <v>9</v>
      </c>
      <c r="R2" s="3" t="s">
        <v>22</v>
      </c>
      <c r="S2" s="3" t="s">
        <v>23</v>
      </c>
      <c r="T2" s="3" t="s">
        <v>77</v>
      </c>
      <c r="U2" s="3" t="s">
        <v>78</v>
      </c>
      <c r="V2" s="24" t="s">
        <v>24</v>
      </c>
    </row>
    <row r="3" spans="1:22" ht="15.6" x14ac:dyDescent="0.3">
      <c r="A3" s="4">
        <v>1</v>
      </c>
      <c r="B3" s="4" t="s">
        <v>91</v>
      </c>
      <c r="C3" s="4" t="s">
        <v>90</v>
      </c>
      <c r="D3" s="4" t="s">
        <v>92</v>
      </c>
      <c r="E3" s="5">
        <v>961405</v>
      </c>
      <c r="F3" s="7">
        <v>2.8083898045048653E-5</v>
      </c>
      <c r="G3" s="6">
        <v>32</v>
      </c>
      <c r="H3" s="6">
        <v>27</v>
      </c>
      <c r="I3" s="6">
        <v>0</v>
      </c>
      <c r="J3" s="6">
        <v>0</v>
      </c>
      <c r="K3" s="6">
        <v>0</v>
      </c>
      <c r="L3" s="6">
        <v>0</v>
      </c>
      <c r="M3" s="6">
        <v>0</v>
      </c>
      <c r="N3" s="6">
        <v>0</v>
      </c>
      <c r="O3" s="6">
        <v>5</v>
      </c>
      <c r="P3" s="6">
        <v>0</v>
      </c>
      <c r="Q3" s="6">
        <v>0</v>
      </c>
      <c r="R3" s="6">
        <v>1</v>
      </c>
      <c r="S3" s="6">
        <v>1</v>
      </c>
      <c r="T3" s="6">
        <v>19</v>
      </c>
      <c r="U3" s="6">
        <v>13</v>
      </c>
      <c r="V3" s="6">
        <v>0</v>
      </c>
    </row>
    <row r="4" spans="1:22" ht="15.6" x14ac:dyDescent="0.3">
      <c r="A4" s="4">
        <v>2</v>
      </c>
      <c r="B4" s="4" t="s">
        <v>93</v>
      </c>
      <c r="C4" s="4" t="s">
        <v>90</v>
      </c>
      <c r="D4" s="4" t="s">
        <v>94</v>
      </c>
      <c r="E4" s="5">
        <v>961405</v>
      </c>
      <c r="F4" s="7">
        <v>9.5693282227573187E-5</v>
      </c>
      <c r="G4" s="6">
        <v>113</v>
      </c>
      <c r="H4" s="6">
        <v>92</v>
      </c>
      <c r="I4" s="6">
        <v>1</v>
      </c>
      <c r="J4" s="6">
        <v>0</v>
      </c>
      <c r="K4" s="6">
        <v>1</v>
      </c>
      <c r="L4" s="6">
        <v>0</v>
      </c>
      <c r="M4" s="6">
        <v>0</v>
      </c>
      <c r="N4" s="6">
        <v>0</v>
      </c>
      <c r="O4" s="6">
        <v>6</v>
      </c>
      <c r="P4" s="6">
        <v>3</v>
      </c>
      <c r="Q4" s="6">
        <v>10</v>
      </c>
      <c r="R4" s="6">
        <v>29</v>
      </c>
      <c r="S4" s="6">
        <v>7</v>
      </c>
      <c r="T4" s="6">
        <v>88</v>
      </c>
      <c r="U4" s="6">
        <v>25</v>
      </c>
      <c r="V4" s="6">
        <v>0</v>
      </c>
    </row>
    <row r="5" spans="1:22" ht="15.6" x14ac:dyDescent="0.3">
      <c r="A5" s="4">
        <v>3</v>
      </c>
      <c r="B5" s="4" t="s">
        <v>95</v>
      </c>
      <c r="C5" s="4" t="s">
        <v>90</v>
      </c>
      <c r="D5" s="4" t="s">
        <v>96</v>
      </c>
      <c r="E5" s="5">
        <v>961405</v>
      </c>
      <c r="F5" s="7">
        <v>8.3211549763107122E-6</v>
      </c>
      <c r="G5" s="6">
        <v>8</v>
      </c>
      <c r="H5" s="6">
        <v>8</v>
      </c>
      <c r="I5" s="6">
        <v>0</v>
      </c>
      <c r="J5" s="6">
        <v>0</v>
      </c>
      <c r="K5" s="6">
        <v>0</v>
      </c>
      <c r="L5" s="6">
        <v>0</v>
      </c>
      <c r="M5" s="6">
        <v>0</v>
      </c>
      <c r="N5" s="6">
        <v>0</v>
      </c>
      <c r="O5" s="6">
        <v>0</v>
      </c>
      <c r="P5" s="6">
        <v>0</v>
      </c>
      <c r="Q5" s="6">
        <v>0</v>
      </c>
      <c r="R5" s="6">
        <v>0</v>
      </c>
      <c r="S5" s="6">
        <v>0</v>
      </c>
      <c r="T5" s="6">
        <v>0</v>
      </c>
      <c r="U5" s="6">
        <v>8</v>
      </c>
      <c r="V5" s="6">
        <v>0</v>
      </c>
    </row>
    <row r="6" spans="1:22" ht="15.6" x14ac:dyDescent="0.3">
      <c r="A6" s="4">
        <v>4</v>
      </c>
      <c r="B6" s="4" t="s">
        <v>97</v>
      </c>
      <c r="C6" s="4" t="s">
        <v>90</v>
      </c>
      <c r="D6" s="4" t="s">
        <v>98</v>
      </c>
      <c r="E6" s="5">
        <v>961405</v>
      </c>
      <c r="F6" s="7">
        <v>3.1755607678345753E-2</v>
      </c>
      <c r="G6" s="6">
        <v>37643</v>
      </c>
      <c r="H6" s="6">
        <v>30530</v>
      </c>
      <c r="I6" s="6">
        <v>407</v>
      </c>
      <c r="J6" s="6">
        <v>0</v>
      </c>
      <c r="K6" s="6">
        <v>97</v>
      </c>
      <c r="L6" s="6">
        <v>26</v>
      </c>
      <c r="M6" s="6">
        <v>0</v>
      </c>
      <c r="N6" s="6">
        <v>12</v>
      </c>
      <c r="O6" s="6">
        <v>2967</v>
      </c>
      <c r="P6" s="6">
        <v>636</v>
      </c>
      <c r="Q6" s="6">
        <v>2968</v>
      </c>
      <c r="R6" s="6">
        <v>3013</v>
      </c>
      <c r="S6" s="6">
        <v>976</v>
      </c>
      <c r="T6" s="6">
        <v>16863</v>
      </c>
      <c r="U6" s="6">
        <v>20780</v>
      </c>
      <c r="V6" s="6">
        <v>0</v>
      </c>
    </row>
    <row r="7" spans="1:22" ht="15.6" x14ac:dyDescent="0.3">
      <c r="A7" s="4">
        <v>5</v>
      </c>
      <c r="B7" s="4" t="s">
        <v>99</v>
      </c>
      <c r="C7" s="4" t="s">
        <v>90</v>
      </c>
      <c r="D7" s="4" t="s">
        <v>100</v>
      </c>
      <c r="E7" s="5">
        <v>961405</v>
      </c>
      <c r="F7" s="7">
        <v>3.1204331161165169E-5</v>
      </c>
      <c r="G7" s="6">
        <v>40</v>
      </c>
      <c r="H7" s="6">
        <v>30</v>
      </c>
      <c r="I7" s="6">
        <v>0</v>
      </c>
      <c r="J7" s="6">
        <v>0</v>
      </c>
      <c r="K7" s="6">
        <v>0</v>
      </c>
      <c r="L7" s="6">
        <v>0</v>
      </c>
      <c r="M7" s="6">
        <v>0</v>
      </c>
      <c r="N7" s="6">
        <v>0</v>
      </c>
      <c r="O7" s="6">
        <v>10</v>
      </c>
      <c r="P7" s="6">
        <v>0</v>
      </c>
      <c r="Q7" s="6">
        <v>0</v>
      </c>
      <c r="R7" s="6">
        <v>80</v>
      </c>
      <c r="S7" s="6">
        <v>0</v>
      </c>
      <c r="T7" s="6">
        <v>0</v>
      </c>
      <c r="U7" s="6">
        <v>40</v>
      </c>
      <c r="V7" s="6">
        <v>0</v>
      </c>
    </row>
    <row r="8" spans="1:22" ht="15.6" x14ac:dyDescent="0.3">
      <c r="A8" s="4">
        <v>6</v>
      </c>
      <c r="B8" s="4" t="s">
        <v>101</v>
      </c>
      <c r="C8" s="4" t="s">
        <v>90</v>
      </c>
      <c r="D8" s="4" t="s">
        <v>102</v>
      </c>
      <c r="E8" s="5">
        <v>961405</v>
      </c>
      <c r="F8" s="7">
        <v>1.8828693422647064E-2</v>
      </c>
      <c r="G8" s="6">
        <v>35614</v>
      </c>
      <c r="H8" s="6">
        <v>18102</v>
      </c>
      <c r="I8" s="6">
        <v>1138</v>
      </c>
      <c r="J8" s="6">
        <v>0</v>
      </c>
      <c r="K8" s="6">
        <v>112</v>
      </c>
      <c r="L8" s="6">
        <v>59</v>
      </c>
      <c r="M8" s="6">
        <v>0</v>
      </c>
      <c r="N8" s="6">
        <v>27</v>
      </c>
      <c r="O8" s="6">
        <v>14391</v>
      </c>
      <c r="P8" s="6">
        <v>76</v>
      </c>
      <c r="Q8" s="6">
        <v>1709</v>
      </c>
      <c r="R8" s="6">
        <v>8062</v>
      </c>
      <c r="S8" s="6">
        <v>2689</v>
      </c>
      <c r="T8" s="6">
        <v>35086</v>
      </c>
      <c r="U8" s="6">
        <v>528</v>
      </c>
      <c r="V8" s="6">
        <v>0</v>
      </c>
    </row>
    <row r="9" spans="1:22" ht="15.6" x14ac:dyDescent="0.3">
      <c r="A9" s="4">
        <v>7</v>
      </c>
      <c r="B9" s="4" t="s">
        <v>103</v>
      </c>
      <c r="C9" s="4" t="s">
        <v>90</v>
      </c>
      <c r="D9" s="4" t="s">
        <v>104</v>
      </c>
      <c r="E9" s="5">
        <v>961405</v>
      </c>
      <c r="F9" s="7">
        <v>1.5602165580582585E-5</v>
      </c>
      <c r="G9" s="6">
        <v>22</v>
      </c>
      <c r="H9" s="6">
        <v>15</v>
      </c>
      <c r="I9" s="6">
        <v>0</v>
      </c>
      <c r="J9" s="6">
        <v>0</v>
      </c>
      <c r="K9" s="6">
        <v>0</v>
      </c>
      <c r="L9" s="6">
        <v>0</v>
      </c>
      <c r="M9" s="6">
        <v>0</v>
      </c>
      <c r="N9" s="6">
        <v>0</v>
      </c>
      <c r="O9" s="6">
        <v>4</v>
      </c>
      <c r="P9" s="6">
        <v>0</v>
      </c>
      <c r="Q9" s="6">
        <v>3</v>
      </c>
      <c r="R9" s="6">
        <v>5</v>
      </c>
      <c r="S9" s="6">
        <v>1</v>
      </c>
      <c r="T9" s="6">
        <v>15</v>
      </c>
      <c r="U9" s="6">
        <v>7</v>
      </c>
      <c r="V9" s="6">
        <v>0</v>
      </c>
    </row>
    <row r="10" spans="1:22" ht="15.6" x14ac:dyDescent="0.3">
      <c r="A10" s="4">
        <v>8</v>
      </c>
      <c r="B10" s="4" t="s">
        <v>105</v>
      </c>
      <c r="C10" s="4" t="s">
        <v>90</v>
      </c>
      <c r="D10" s="4" t="s">
        <v>106</v>
      </c>
      <c r="E10" s="5">
        <v>961405</v>
      </c>
      <c r="F10" s="7">
        <v>9.3612993483495514E-5</v>
      </c>
      <c r="G10" s="6">
        <v>105</v>
      </c>
      <c r="H10" s="6">
        <v>90</v>
      </c>
      <c r="I10" s="6">
        <v>0</v>
      </c>
      <c r="J10" s="6">
        <v>0</v>
      </c>
      <c r="K10" s="6">
        <v>0</v>
      </c>
      <c r="L10" s="6">
        <v>0</v>
      </c>
      <c r="M10" s="6">
        <v>0</v>
      </c>
      <c r="N10" s="6">
        <v>0</v>
      </c>
      <c r="O10" s="6">
        <v>12</v>
      </c>
      <c r="P10" s="6">
        <v>0</v>
      </c>
      <c r="Q10" s="6">
        <v>3</v>
      </c>
      <c r="R10" s="6">
        <v>0</v>
      </c>
      <c r="S10" s="6">
        <v>0</v>
      </c>
      <c r="T10" s="6">
        <v>0</v>
      </c>
      <c r="U10" s="6">
        <v>105</v>
      </c>
      <c r="V10" s="6">
        <v>0</v>
      </c>
    </row>
    <row r="11" spans="1:22" ht="15.6" x14ac:dyDescent="0.3">
      <c r="A11" s="4">
        <v>9</v>
      </c>
      <c r="B11" s="4" t="s">
        <v>107</v>
      </c>
      <c r="C11" s="4" t="s">
        <v>90</v>
      </c>
      <c r="D11" s="4" t="s">
        <v>108</v>
      </c>
      <c r="E11" s="5">
        <v>961405</v>
      </c>
      <c r="F11" s="7">
        <v>6.2408662322330342E-6</v>
      </c>
      <c r="G11" s="6">
        <v>6</v>
      </c>
      <c r="H11" s="6">
        <v>6</v>
      </c>
      <c r="I11" s="6">
        <v>0</v>
      </c>
      <c r="J11" s="6">
        <v>0</v>
      </c>
      <c r="K11" s="6">
        <v>0</v>
      </c>
      <c r="L11" s="6">
        <v>0</v>
      </c>
      <c r="M11" s="6">
        <v>0</v>
      </c>
      <c r="N11" s="6">
        <v>0</v>
      </c>
      <c r="O11" s="6">
        <v>0</v>
      </c>
      <c r="P11" s="6">
        <v>0</v>
      </c>
      <c r="Q11" s="6">
        <v>0</v>
      </c>
      <c r="R11" s="6">
        <v>0</v>
      </c>
      <c r="S11" s="6">
        <v>0</v>
      </c>
      <c r="T11" s="6">
        <v>0</v>
      </c>
      <c r="U11" s="6">
        <v>6</v>
      </c>
      <c r="V11" s="6">
        <v>0</v>
      </c>
    </row>
  </sheetData>
  <mergeCells count="2">
    <mergeCell ref="A1:D1"/>
    <mergeCell ref="E1:V1"/>
  </mergeCells>
  <conditionalFormatting sqref="A3:V11">
    <cfRule type="expression" dxfId="0" priority="2">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heetViews>
  <sheetFormatPr baseColWidth="10" defaultColWidth="10.88671875" defaultRowHeight="13.8" x14ac:dyDescent="0.25"/>
  <cols>
    <col min="1" max="1" width="14.6640625" style="19" bestFit="1" customWidth="1"/>
    <col min="2" max="2" width="29.33203125" style="19" bestFit="1" customWidth="1"/>
    <col min="3" max="3" width="9.5546875" style="23" bestFit="1" customWidth="1"/>
    <col min="4" max="4" width="101" style="19" bestFit="1" customWidth="1"/>
    <col min="5" max="16384" width="10.88671875" style="19"/>
  </cols>
  <sheetData>
    <row r="1" spans="1:4" ht="16.8" x14ac:dyDescent="0.25">
      <c r="A1" s="16" t="s">
        <v>17</v>
      </c>
      <c r="B1" s="17" t="s">
        <v>29</v>
      </c>
      <c r="C1" s="18" t="s">
        <v>30</v>
      </c>
      <c r="D1" s="16" t="s">
        <v>10</v>
      </c>
    </row>
    <row r="2" spans="1:4" x14ac:dyDescent="0.25">
      <c r="A2" s="45" t="s">
        <v>31</v>
      </c>
      <c r="B2" s="20" t="s">
        <v>70</v>
      </c>
      <c r="C2" s="21" t="s">
        <v>32</v>
      </c>
      <c r="D2" s="33" t="s">
        <v>33</v>
      </c>
    </row>
    <row r="3" spans="1:4" ht="41.4" x14ac:dyDescent="0.25">
      <c r="A3" s="46"/>
      <c r="B3" s="20" t="s">
        <v>79</v>
      </c>
      <c r="C3" s="21" t="s">
        <v>34</v>
      </c>
      <c r="D3" s="33" t="s">
        <v>58</v>
      </c>
    </row>
    <row r="4" spans="1:4" ht="27.6" x14ac:dyDescent="0.25">
      <c r="A4" s="46"/>
      <c r="B4" s="20" t="s">
        <v>73</v>
      </c>
      <c r="C4" s="21" t="s">
        <v>35</v>
      </c>
      <c r="D4" s="33" t="s">
        <v>59</v>
      </c>
    </row>
    <row r="5" spans="1:4" x14ac:dyDescent="0.25">
      <c r="A5" s="46"/>
      <c r="B5" s="20" t="s">
        <v>74</v>
      </c>
      <c r="C5" s="21" t="s">
        <v>36</v>
      </c>
      <c r="D5" s="33" t="s">
        <v>60</v>
      </c>
    </row>
    <row r="6" spans="1:4" ht="27.6" x14ac:dyDescent="0.25">
      <c r="A6" s="46"/>
      <c r="B6" s="20" t="s">
        <v>80</v>
      </c>
      <c r="C6" s="21" t="s">
        <v>37</v>
      </c>
      <c r="D6" s="34" t="s">
        <v>38</v>
      </c>
    </row>
    <row r="7" spans="1:4" ht="27.6" x14ac:dyDescent="0.25">
      <c r="A7" s="46"/>
      <c r="B7" s="20" t="s">
        <v>77</v>
      </c>
      <c r="C7" s="21" t="s">
        <v>45</v>
      </c>
      <c r="D7" s="34" t="s">
        <v>86</v>
      </c>
    </row>
    <row r="8" spans="1:4" ht="27.6" x14ac:dyDescent="0.25">
      <c r="A8" s="46"/>
      <c r="B8" s="20" t="s">
        <v>78</v>
      </c>
      <c r="C8" s="21" t="s">
        <v>46</v>
      </c>
      <c r="D8" s="34" t="s">
        <v>87</v>
      </c>
    </row>
    <row r="9" spans="1:4" ht="27.6" x14ac:dyDescent="0.25">
      <c r="A9" s="47"/>
      <c r="B9" s="20" t="s">
        <v>24</v>
      </c>
      <c r="C9" s="21" t="s">
        <v>47</v>
      </c>
      <c r="D9" s="34" t="s">
        <v>88</v>
      </c>
    </row>
    <row r="10" spans="1:4" x14ac:dyDescent="0.25">
      <c r="A10" s="48" t="s">
        <v>39</v>
      </c>
      <c r="B10" s="35" t="s">
        <v>0</v>
      </c>
      <c r="C10" s="30" t="s">
        <v>40</v>
      </c>
      <c r="D10" s="33" t="s">
        <v>11</v>
      </c>
    </row>
    <row r="11" spans="1:4" x14ac:dyDescent="0.25">
      <c r="A11" s="49"/>
      <c r="B11" s="35" t="s">
        <v>1</v>
      </c>
      <c r="C11" s="31" t="s">
        <v>41</v>
      </c>
      <c r="D11" s="33" t="s">
        <v>12</v>
      </c>
    </row>
    <row r="12" spans="1:4" x14ac:dyDescent="0.25">
      <c r="A12" s="49"/>
      <c r="B12" s="35" t="s">
        <v>18</v>
      </c>
      <c r="C12" s="31" t="s">
        <v>32</v>
      </c>
      <c r="D12" s="33" t="s">
        <v>112</v>
      </c>
    </row>
    <row r="13" spans="1:4" x14ac:dyDescent="0.25">
      <c r="A13" s="49"/>
      <c r="B13" s="35" t="s">
        <v>81</v>
      </c>
      <c r="C13" s="31" t="s">
        <v>42</v>
      </c>
      <c r="D13" s="33" t="s">
        <v>113</v>
      </c>
    </row>
    <row r="14" spans="1:4" x14ac:dyDescent="0.25">
      <c r="A14" s="49"/>
      <c r="B14" s="35" t="s">
        <v>16</v>
      </c>
      <c r="C14" s="30" t="s">
        <v>34</v>
      </c>
      <c r="D14" s="33" t="s">
        <v>121</v>
      </c>
    </row>
    <row r="15" spans="1:4" ht="27.6" x14ac:dyDescent="0.25">
      <c r="A15" s="49"/>
      <c r="B15" s="35" t="s">
        <v>120</v>
      </c>
      <c r="C15" s="30" t="s">
        <v>35</v>
      </c>
      <c r="D15" s="33" t="s">
        <v>61</v>
      </c>
    </row>
    <row r="16" spans="1:4" ht="27.6" x14ac:dyDescent="0.25">
      <c r="A16" s="49"/>
      <c r="B16" s="35" t="s">
        <v>19</v>
      </c>
      <c r="C16" s="30" t="s">
        <v>36</v>
      </c>
      <c r="D16" s="33" t="s">
        <v>114</v>
      </c>
    </row>
    <row r="17" spans="1:4" ht="55.2" x14ac:dyDescent="0.25">
      <c r="A17" s="49"/>
      <c r="B17" s="35" t="s">
        <v>82</v>
      </c>
      <c r="C17" s="30" t="s">
        <v>43</v>
      </c>
      <c r="D17" s="33" t="s">
        <v>122</v>
      </c>
    </row>
    <row r="18" spans="1:4" ht="69" x14ac:dyDescent="0.25">
      <c r="A18" s="49"/>
      <c r="B18" s="35" t="s">
        <v>83</v>
      </c>
      <c r="C18" s="30" t="s">
        <v>44</v>
      </c>
      <c r="D18" s="33" t="s">
        <v>115</v>
      </c>
    </row>
    <row r="19" spans="1:4" ht="69" x14ac:dyDescent="0.25">
      <c r="A19" s="49"/>
      <c r="B19" s="35" t="s">
        <v>110</v>
      </c>
      <c r="C19" s="30" t="s">
        <v>37</v>
      </c>
      <c r="D19" s="33" t="s">
        <v>63</v>
      </c>
    </row>
    <row r="20" spans="1:4" ht="82.8" x14ac:dyDescent="0.25">
      <c r="A20" s="49"/>
      <c r="B20" s="35" t="s">
        <v>20</v>
      </c>
      <c r="C20" s="30" t="s">
        <v>45</v>
      </c>
      <c r="D20" s="33" t="s">
        <v>64</v>
      </c>
    </row>
    <row r="21" spans="1:4" ht="82.8" x14ac:dyDescent="0.25">
      <c r="A21" s="49"/>
      <c r="B21" s="35" t="s">
        <v>5</v>
      </c>
      <c r="C21" s="30" t="s">
        <v>46</v>
      </c>
      <c r="D21" s="33" t="s">
        <v>65</v>
      </c>
    </row>
    <row r="22" spans="1:4" ht="69" x14ac:dyDescent="0.25">
      <c r="A22" s="49"/>
      <c r="B22" s="35" t="s">
        <v>84</v>
      </c>
      <c r="C22" s="30" t="s">
        <v>47</v>
      </c>
      <c r="D22" s="33" t="s">
        <v>66</v>
      </c>
    </row>
    <row r="23" spans="1:4" ht="69" x14ac:dyDescent="0.25">
      <c r="A23" s="49"/>
      <c r="B23" s="35" t="s">
        <v>6</v>
      </c>
      <c r="C23" s="30" t="s">
        <v>48</v>
      </c>
      <c r="D23" s="33" t="s">
        <v>67</v>
      </c>
    </row>
    <row r="24" spans="1:4" ht="41.4" x14ac:dyDescent="0.25">
      <c r="A24" s="49"/>
      <c r="B24" s="35" t="s">
        <v>7</v>
      </c>
      <c r="C24" s="30" t="s">
        <v>49</v>
      </c>
      <c r="D24" s="33" t="s">
        <v>68</v>
      </c>
    </row>
    <row r="25" spans="1:4" x14ac:dyDescent="0.25">
      <c r="A25" s="49"/>
      <c r="B25" s="35" t="s">
        <v>8</v>
      </c>
      <c r="C25" s="30" t="s">
        <v>50</v>
      </c>
      <c r="D25" s="33" t="s">
        <v>53</v>
      </c>
    </row>
    <row r="26" spans="1:4" ht="27.6" x14ac:dyDescent="0.25">
      <c r="A26" s="49"/>
      <c r="B26" s="35" t="s">
        <v>9</v>
      </c>
      <c r="C26" s="30" t="s">
        <v>51</v>
      </c>
      <c r="D26" s="33" t="s">
        <v>55</v>
      </c>
    </row>
    <row r="27" spans="1:4" x14ac:dyDescent="0.25">
      <c r="A27" s="49"/>
      <c r="B27" s="35" t="s">
        <v>111</v>
      </c>
      <c r="C27" s="30" t="s">
        <v>52</v>
      </c>
      <c r="D27" s="33" t="s">
        <v>13</v>
      </c>
    </row>
    <row r="28" spans="1:4" ht="27.6" x14ac:dyDescent="0.25">
      <c r="A28" s="49"/>
      <c r="B28" s="35" t="s">
        <v>85</v>
      </c>
      <c r="C28" s="30" t="s">
        <v>54</v>
      </c>
      <c r="D28" s="33" t="s">
        <v>14</v>
      </c>
    </row>
    <row r="29" spans="1:4" ht="27.6" x14ac:dyDescent="0.25">
      <c r="A29" s="49"/>
      <c r="B29" s="35" t="s">
        <v>77</v>
      </c>
      <c r="C29" s="22" t="s">
        <v>56</v>
      </c>
      <c r="D29" s="34" t="s">
        <v>86</v>
      </c>
    </row>
    <row r="30" spans="1:4" ht="27.6" x14ac:dyDescent="0.25">
      <c r="A30" s="49"/>
      <c r="B30" s="35" t="s">
        <v>78</v>
      </c>
      <c r="C30" s="22" t="s">
        <v>57</v>
      </c>
      <c r="D30" s="34" t="s">
        <v>87</v>
      </c>
    </row>
    <row r="31" spans="1:4" ht="27.6" x14ac:dyDescent="0.25">
      <c r="A31" s="50"/>
      <c r="B31" s="35" t="s">
        <v>24</v>
      </c>
      <c r="C31" s="22" t="s">
        <v>89</v>
      </c>
      <c r="D31" s="34" t="s">
        <v>15</v>
      </c>
    </row>
    <row r="32" spans="1:4" x14ac:dyDescent="0.25">
      <c r="C32" s="19"/>
    </row>
    <row r="33" spans="3:3" x14ac:dyDescent="0.25">
      <c r="C33" s="19"/>
    </row>
    <row r="34" spans="3:3" x14ac:dyDescent="0.25">
      <c r="C34" s="19"/>
    </row>
  </sheetData>
  <mergeCells count="2">
    <mergeCell ref="A2:A9"/>
    <mergeCell ref="A10: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2023-10-18T00:31:13Z</dcterms:modified>
</cp:coreProperties>
</file>