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4\Candidaturas independientes\Reportes micrositio\1. Presidencia\20. Vigésimo reporte\"/>
    </mc:Choice>
  </mc:AlternateContent>
  <xr:revisionPtr revIDLastSave="0" documentId="8_{E69D87DD-2ADC-46CE-9AE7-AE62F1DAAED1}"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39" l="1"/>
  <c r="L5" i="39" l="1"/>
  <c r="F5" i="39"/>
  <c r="G5" i="39"/>
  <c r="H5" i="39"/>
  <c r="E5" i="39"/>
  <c r="D5" i="39"/>
  <c r="C5" i="39"/>
  <c r="B5" i="39"/>
  <c r="M5" i="39" l="1"/>
  <c r="J5" i="39"/>
  <c r="I5" i="39"/>
</calcChain>
</file>

<file path=xl/sharedStrings.xml><?xml version="1.0" encoding="utf-8"?>
<sst xmlns="http://schemas.openxmlformats.org/spreadsheetml/2006/main" count="173" uniqueCount="126">
  <si>
    <t>CONS.</t>
  </si>
  <si>
    <t>FOLIO</t>
  </si>
  <si>
    <t>NOMBRE DEL ASPIRANTE</t>
  </si>
  <si>
    <t>DUPLICADO MISMO ASPIRANTE</t>
  </si>
  <si>
    <t>DUPLICADO OTRO ASPIRANTE</t>
  </si>
  <si>
    <t>BAJAS</t>
  </si>
  <si>
    <t>DATOS NO ENCONTRADOS</t>
  </si>
  <si>
    <t>CON INCONSISTENCIA</t>
  </si>
  <si>
    <t>EN PROCESAMIENTO</t>
  </si>
  <si>
    <t>EN MESA DE CONTROL</t>
  </si>
  <si>
    <t>Especificaciones</t>
  </si>
  <si>
    <t xml:space="preserve">Número consecutivo </t>
  </si>
  <si>
    <t>Id solicitud</t>
  </si>
  <si>
    <t>Cantidad de auxiliares registrados por aspirante</t>
  </si>
  <si>
    <t>Cantidad de auxiliares con envío de apoyos</t>
  </si>
  <si>
    <t>Cantidad de apoyos capturados por captura manual</t>
  </si>
  <si>
    <t>UMBRAL</t>
  </si>
  <si>
    <t>Pestaña</t>
  </si>
  <si>
    <t>ESTATUS</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</si>
  <si>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</si>
  <si>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</si>
  <si>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</si>
  <si>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</si>
  <si>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</si>
  <si>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</si>
  <si>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</si>
  <si>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</si>
  <si>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</si>
  <si>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</si>
  <si>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</si>
  <si>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</si>
  <si>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</si>
  <si>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</si>
  <si>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 xml:space="preserve">Aspirantes a candidaturas indpendientes que han enviado al menos un apoyo </t>
  </si>
  <si>
    <t>E</t>
  </si>
  <si>
    <t>F</t>
  </si>
  <si>
    <t>G</t>
  </si>
  <si>
    <t>J</t>
  </si>
  <si>
    <t>Porcentaje de auxiliares que han enviado al menos un apoyo</t>
  </si>
  <si>
    <t>Avance preliminar</t>
  </si>
  <si>
    <t>A</t>
  </si>
  <si>
    <t>B</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</si>
  <si>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</si>
  <si>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</si>
  <si>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</si>
  <si>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</si>
  <si>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</si>
  <si>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</si>
  <si>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</si>
  <si>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</si>
  <si>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</si>
  <si>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</si>
  <si>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</si>
  <si>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</si>
  <si>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</si>
  <si>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</si>
  <si>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</si>
  <si>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</si>
  <si>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Se refiere a la columna H de la pestaña de "Avance preliminar"</t>
  </si>
  <si>
    <t>Se refiere a la suma de las columnas P y Q de la pestaña "Avance preliminar"</t>
  </si>
  <si>
    <t>Se refiere a la suma de las columnas I, J, K, L, M, N, y O de la pestaña "Avance preliminar"</t>
  </si>
  <si>
    <t>Porcentaje de apoyos en Lista Nominal en relación con el umbral 
(F = H / E)</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</si>
  <si>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</si>
  <si>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</si>
  <si>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</si>
  <si>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</si>
  <si>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</si>
  <si>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ASPIRANTES</t>
  </si>
  <si>
    <t>ASPIRANTES ACTIVOS</t>
  </si>
  <si>
    <t>APOYO CIUDADANO RECIBIDO</t>
  </si>
  <si>
    <t>APOYOS EN PROCESO DE VERIFICACIÓN</t>
  </si>
  <si>
    <t>APOYOS NO VÁLIDOS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</si>
  <si>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</si>
  <si>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</si>
  <si>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</si>
  <si>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</si>
  <si>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</si>
  <si>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</si>
  <si>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</si>
  <si>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</si>
  <si>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CON ENVIO DE APOYOS</t>
  </si>
  <si>
    <t>Cantidad de apoyos capturados mediante auxiliar en la aplicación móvil.</t>
  </si>
  <si>
    <t>Cantidad de apoyos capturados mediante "Mi Apoyo" en la aplicación móvil.</t>
  </si>
  <si>
    <t>Cantidad de apoyos capturados por captura manual.</t>
  </si>
  <si>
    <t>V</t>
  </si>
  <si>
    <t>CORTE: 29/ENERO/2024 11:45 HRS.</t>
  </si>
  <si>
    <t>Vigente</t>
  </si>
  <si>
    <t>F240101000000001</t>
  </si>
  <si>
    <t>ROCÍO GABRIELA GONZÁLEZ CASTAÑEDA</t>
  </si>
  <si>
    <t>F240101000000002</t>
  </si>
  <si>
    <t>MARÍA OFELIA EDGAR MARES</t>
  </si>
  <si>
    <t>F240101000000003</t>
  </si>
  <si>
    <t>HUGO ERIC FLORES CERVANTES</t>
  </si>
  <si>
    <t>F240101000000004</t>
  </si>
  <si>
    <t>JOSÉ EDUARDO VERÁSTEGUI CÓRDOBA</t>
  </si>
  <si>
    <t>F240101000000005</t>
  </si>
  <si>
    <t>CÉSAR ENRIQUE ASIAIN DEL CASTILLO</t>
  </si>
  <si>
    <t>F240101000000006</t>
  </si>
  <si>
    <t>ULISES ERNESTO RUIZ ORTIZ</t>
  </si>
  <si>
    <t>F240101000000007</t>
  </si>
  <si>
    <t>FERNANDO MAURICIO JIMÉNEZ CHÁVEZ</t>
  </si>
  <si>
    <t>F240101000000008</t>
  </si>
  <si>
    <t>IGNACIO BENAVENTE TORRES</t>
  </si>
  <si>
    <t>F240101000000009</t>
  </si>
  <si>
    <t>MANUEL ANTONIO ROMO AGUIRRE</t>
  </si>
  <si>
    <t>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t>
  </si>
  <si>
    <t>Resumen (8)</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</si>
  <si>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t>
    </r>
    <r>
      <rPr>
        <sz val="12"/>
        <color rgb="FFFFFFFF"/>
        <rFont val="Arial Narrow"/>
        <family val="2"/>
      </rPr>
      <t xml:space="preserve">por el </t>
    </r>
    <r>
      <rPr>
        <b/>
        <i/>
        <sz val="12"/>
        <color indexed="9"/>
        <rFont val="Arial Narrow"/>
        <family val="2"/>
      </rPr>
      <t xml:space="preserve">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los(as) aspirantes los soliciten.**</t>
    </r>
  </si>
  <si>
    <r>
      <rPr>
        <b/>
        <sz val="26"/>
        <color rgb="FF810042"/>
        <rFont val="Arial Narrow"/>
        <family val="2"/>
      </rPr>
      <t xml:space="preserve">  Aspirantes a Presidencia
(8 vigentes)</t>
    </r>
    <r>
      <rPr>
        <b/>
        <sz val="30"/>
        <color rgb="FF810042"/>
        <rFont val="Arial Narrow"/>
        <family val="2"/>
      </rPr>
      <t xml:space="preserve">
</t>
    </r>
    <r>
      <rPr>
        <b/>
        <sz val="12"/>
        <color rgb="FF810042"/>
        <rFont val="Arial Narrow"/>
        <family val="2"/>
      </rPr>
      <t>Corte: 29/enero/2024 11:45 hrs.</t>
    </r>
  </si>
  <si>
    <t>Desistimiento
(31/10/2023)</t>
  </si>
  <si>
    <r>
      <t xml:space="preserve">AVANCE
</t>
    </r>
    <r>
      <rPr>
        <b/>
        <sz val="10"/>
        <color theme="0"/>
        <rFont val="Arial Narrow"/>
        <family val="2"/>
      </rPr>
      <t>(Lista nominal/umbral)</t>
    </r>
  </si>
  <si>
    <t>Estatus de la o el aspirante, que puede ser vigente o desistimiento</t>
  </si>
  <si>
    <t>Nombre de la o el Aspirante</t>
  </si>
  <si>
    <r>
      <t xml:space="preserve">1% de la </t>
    </r>
    <r>
      <rPr>
        <sz val="11"/>
        <rFont val="Arial Narrow"/>
        <family val="2"/>
      </rPr>
      <t xml:space="preserve">Lista Nominal </t>
    </r>
  </si>
  <si>
    <t>AVANCE (Lista nominal/umbral)</t>
  </si>
  <si>
    <t>Cantidad total de apoyos enviados al INE (por app y régimen de excepción)
(G = T + U)</t>
  </si>
  <si>
    <r>
      <t xml:space="preserve">Cantidad de apoyos recibidos que como resultado de la verificación de su situación registral fueron encontrados en Lista Nominal, es decir </t>
    </r>
    <r>
      <rPr>
        <sz val="11"/>
        <rFont val="Arial Narrow"/>
        <family val="2"/>
      </rPr>
      <t xml:space="preserve">aquellos (as) ciudadanos(as) </t>
    </r>
    <r>
      <rPr>
        <sz val="11"/>
        <color rgb="FF000000"/>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</si>
  <si>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</si>
  <si>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DUPLICADO OTRO (A) ASPIRANTE</t>
  </si>
  <si>
    <t>Cantidad de apoyos recibidos que durante la revisión y validación del expediente electrónico en Mesa de Control se les observó alguna inconsistencia. 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los requisitos establecidos en el numeral 30, de los citados Lineamientos, para su alta en la aplicación móvil (revisión de anverso y reverso de la credencial para votar, la foto viva y la firma) son catalogados como "Con inconsistencia".Esta cifra podría cambiar semanalmente a partir del desahogo de los ejercicios de garantía de audiencia, en caso de que los (as) aspirantes los soliciten. Procedimientos contemplados en los Lineamientos del Acuerdo INE/CG443/2023.</t>
  </si>
  <si>
    <t>AUXILIARES REGISTRADOS (AS)</t>
  </si>
  <si>
    <r>
      <t xml:space="preserve">La columna (G)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</si>
  <si>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t xml:space="preserve">APOYOS ENCONTRADOS EN LISTA NOMINAL
</t>
    </r>
    <r>
      <rPr>
        <b/>
        <sz val="9"/>
        <color theme="0"/>
        <rFont val="Arial Narrow"/>
        <family val="2"/>
      </rPr>
      <t>(REVISADOS EN MESA DE CONTROL)</t>
    </r>
  </si>
  <si>
    <r>
      <t xml:space="preserve">AUXILIARES CON ENVÍO DE APOYOS </t>
    </r>
    <r>
      <rPr>
        <b/>
        <sz val="9"/>
        <color theme="0"/>
        <rFont val="Arial Narrow"/>
        <family val="2"/>
      </rPr>
      <t>[ACTIVOS(AS)]</t>
    </r>
  </si>
  <si>
    <r>
      <t xml:space="preserve">PORCENTAJE DE AUXILIARES </t>
    </r>
    <r>
      <rPr>
        <b/>
        <sz val="9"/>
        <color theme="0"/>
        <rFont val="Arial Narrow"/>
        <family val="2"/>
      </rPr>
      <t>[ACTIVOS(AS)]</t>
    </r>
  </si>
  <si>
    <r>
      <t xml:space="preserve">LISTA NOMINAL
</t>
    </r>
    <r>
      <rPr>
        <b/>
        <sz val="10"/>
        <color theme="0"/>
        <rFont val="Arial Narrow"/>
        <family val="2"/>
      </rPr>
      <t>(Revisados en Mesa de Control)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</si>
</sst>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sz val="12"/>
      <color rgb="FFFFFFFF"/>
      <name val="Arial Narrow"/>
      <family val="2"/>
    </font>
    <font>
      <sz val="12"/>
      <color rgb="FF000000"/>
      <name val="Arial Narrow"/>
      <family val="2"/>
    </font>
    <font>
      <b/>
      <sz val="10"/>
      <color theme="0"/>
      <name val="Arial Narrow"/>
      <family val="2"/>
    </font>
    <font>
      <b/>
      <sz val="13"/>
      <color rgb="FFFFFFFF"/>
      <name val="Arial Narrow"/>
      <family val="2"/>
    </font>
    <font>
      <b/>
      <sz val="11"/>
      <color rgb="FF000000"/>
      <name val="Arial Narrow"/>
      <family val="2"/>
    </font>
    <font>
      <b/>
      <sz val="11"/>
      <color rgb="FFFFFFFF"/>
      <name val="Arial Narrow"/>
      <family val="2"/>
    </font>
    <font>
      <sz val="11"/>
      <color rgb="FF000000"/>
      <name val="Arial Narrow"/>
      <family val="2"/>
    </font>
    <font>
      <sz val="11"/>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b/>
      <sz val="9"/>
      <color theme="0"/>
      <name val="Arial Narrow"/>
      <family val="2"/>
    </font>
  </fonts>
  <fills count="11">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D9D9D9"/>
        <bgColor rgb="FF000000"/>
      </patternFill>
    </fill>
    <fill>
      <patternFill patternType="solid">
        <fgColor rgb="FF95005E"/>
        <bgColor rgb="FF000000"/>
      </patternFill>
    </fill>
    <fill>
      <patternFill patternType="solid">
        <fgColor rgb="FF808080"/>
        <bgColor rgb="FF000000"/>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auto="1"/>
      </left>
      <right style="thin">
        <color indexed="64"/>
      </right>
      <top style="thin">
        <color rgb="FF000000"/>
      </top>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3" fillId="0" borderId="0"/>
    <xf numFmtId="0" fontId="1" fillId="0" borderId="0"/>
    <xf numFmtId="9" fontId="23" fillId="0" borderId="0" applyFont="0" applyFill="0" applyBorder="0" applyAlignment="0" applyProtection="0"/>
    <xf numFmtId="0" fontId="2" fillId="0" borderId="0"/>
    <xf numFmtId="0" fontId="2" fillId="0" borderId="0"/>
  </cellStyleXfs>
  <cellXfs count="48">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5" fillId="5" borderId="7" xfId="29" applyFont="1" applyFill="1" applyBorder="1" applyAlignment="1">
      <alignment horizontal="center" vertical="center" wrapText="1"/>
    </xf>
    <xf numFmtId="0" fontId="25" fillId="6" borderId="7" xfId="29" applyFont="1" applyFill="1" applyBorder="1" applyAlignment="1">
      <alignment horizontal="center" vertical="center" wrapText="1"/>
    </xf>
    <xf numFmtId="0" fontId="26" fillId="0" borderId="0" xfId="28" applyFont="1" applyAlignment="1">
      <alignment horizontal="center"/>
    </xf>
    <xf numFmtId="9" fontId="26" fillId="0" borderId="0" xfId="26" applyFont="1" applyFill="1" applyBorder="1" applyAlignment="1">
      <alignment horizontal="center" vertical="center"/>
    </xf>
    <xf numFmtId="0" fontId="24" fillId="0" borderId="0" xfId="28" applyFont="1" applyAlignment="1">
      <alignment horizontal="center" vertical="center"/>
    </xf>
    <xf numFmtId="0" fontId="27" fillId="5" borderId="8" xfId="28" applyFont="1" applyFill="1" applyBorder="1" applyAlignment="1">
      <alignment horizontal="center" wrapText="1"/>
    </xf>
    <xf numFmtId="3" fontId="27" fillId="5" borderId="8" xfId="28" applyNumberFormat="1" applyFont="1" applyFill="1" applyBorder="1" applyAlignment="1">
      <alignment horizontal="center" wrapText="1"/>
    </xf>
    <xf numFmtId="9" fontId="27" fillId="5" borderId="8" xfId="26" applyFont="1" applyFill="1" applyBorder="1" applyAlignment="1">
      <alignment horizontal="center" wrapText="1"/>
    </xf>
    <xf numFmtId="0" fontId="8" fillId="0" borderId="0" xfId="0" applyFont="1"/>
    <xf numFmtId="0" fontId="9" fillId="0" borderId="0" xfId="0" applyFont="1"/>
    <xf numFmtId="3" fontId="10" fillId="2" borderId="5" xfId="25" applyNumberFormat="1" applyFont="1" applyFill="1" applyBorder="1" applyAlignment="1">
      <alignment horizontal="center" vertical="center" wrapText="1"/>
    </xf>
    <xf numFmtId="3" fontId="26" fillId="0" borderId="0" xfId="28" applyNumberFormat="1" applyFont="1" applyAlignment="1">
      <alignment horizontal="center"/>
    </xf>
    <xf numFmtId="3" fontId="26" fillId="7" borderId="0" xfId="28" applyNumberFormat="1" applyFont="1" applyFill="1" applyAlignment="1">
      <alignment horizontal="center"/>
    </xf>
    <xf numFmtId="3" fontId="24" fillId="0" borderId="0" xfId="28" applyNumberFormat="1" applyFont="1" applyAlignment="1">
      <alignment horizontal="center" vertical="center"/>
    </xf>
    <xf numFmtId="0" fontId="31" fillId="9" borderId="1" xfId="0" applyFont="1" applyFill="1" applyBorder="1" applyAlignment="1">
      <alignment horizontal="center" vertical="center"/>
    </xf>
    <xf numFmtId="0" fontId="31" fillId="9" borderId="11" xfId="0" applyFont="1" applyFill="1" applyBorder="1" applyAlignment="1">
      <alignment horizontal="center" vertical="center" wrapText="1"/>
    </xf>
    <xf numFmtId="0" fontId="31" fillId="9" borderId="6" xfId="0" applyFont="1" applyFill="1" applyBorder="1" applyAlignment="1">
      <alignment horizontal="center" vertical="center" wrapText="1"/>
    </xf>
    <xf numFmtId="0" fontId="31" fillId="9" borderId="6" xfId="0" applyFont="1" applyFill="1" applyBorder="1" applyAlignment="1">
      <alignment horizontal="center" vertical="center"/>
    </xf>
    <xf numFmtId="0" fontId="33" fillId="10" borderId="9" xfId="0" applyFont="1" applyFill="1" applyBorder="1" applyAlignment="1">
      <alignment horizontal="center" vertical="center" wrapText="1"/>
    </xf>
    <xf numFmtId="0" fontId="32" fillId="0" borderId="9" xfId="0" applyFont="1" applyBorder="1" applyAlignment="1">
      <alignment horizontal="center" vertical="center"/>
    </xf>
    <xf numFmtId="0" fontId="34" fillId="0" borderId="9" xfId="0" applyFont="1" applyBorder="1" applyAlignment="1">
      <alignment horizontal="justify" vertical="center" wrapText="1"/>
    </xf>
    <xf numFmtId="0" fontId="33" fillId="9" borderId="2" xfId="0" applyFont="1" applyFill="1" applyBorder="1" applyAlignment="1">
      <alignment horizontal="center" vertical="center" wrapText="1"/>
    </xf>
    <xf numFmtId="0" fontId="32" fillId="0" borderId="8" xfId="0" applyFont="1" applyBorder="1" applyAlignment="1">
      <alignment horizontal="center" vertical="center" wrapText="1"/>
    </xf>
    <xf numFmtId="0" fontId="32" fillId="0" borderId="8" xfId="0" applyFont="1" applyBorder="1" applyAlignment="1">
      <alignment horizontal="center" vertical="center"/>
    </xf>
    <xf numFmtId="0" fontId="29" fillId="8" borderId="0" xfId="0" applyFont="1" applyFill="1" applyAlignment="1">
      <alignment horizontal="center" vertical="top" wrapText="1"/>
    </xf>
    <xf numFmtId="0" fontId="17" fillId="3" borderId="5" xfId="27" applyFont="1" applyFill="1" applyBorder="1" applyAlignment="1">
      <alignment horizontal="center"/>
    </xf>
    <xf numFmtId="0" fontId="17" fillId="3" borderId="6" xfId="27" applyFont="1" applyFill="1" applyBorder="1" applyAlignment="1">
      <alignment horizontal="center"/>
    </xf>
    <xf numFmtId="0" fontId="18" fillId="4" borderId="3" xfId="27" applyFont="1" applyFill="1" applyBorder="1" applyAlignment="1">
      <alignment horizontal="center" vertical="center" wrapText="1"/>
    </xf>
    <xf numFmtId="0" fontId="18" fillId="4" borderId="2" xfId="27" applyFont="1" applyFill="1" applyBorder="1" applyAlignment="1">
      <alignment horizontal="center" vertical="center" wrapText="1"/>
    </xf>
    <xf numFmtId="0" fontId="8" fillId="0" borderId="10" xfId="0" applyFont="1" applyBorder="1" applyAlignment="1">
      <alignment horizontal="left"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6" fillId="4" borderId="3" xfId="4" applyFont="1" applyFill="1" applyBorder="1" applyAlignment="1">
      <alignment horizontal="center" vertical="center" wrapText="1"/>
    </xf>
    <xf numFmtId="0" fontId="36" fillId="4" borderId="2" xfId="4" applyFont="1" applyFill="1" applyBorder="1" applyAlignment="1">
      <alignment horizontal="center" vertical="center" wrapText="1"/>
    </xf>
    <xf numFmtId="0" fontId="8" fillId="0" borderId="0" xfId="0" applyFont="1" applyAlignment="1">
      <alignment horizontal="left" wrapText="1"/>
    </xf>
    <xf numFmtId="0" fontId="32" fillId="0" borderId="7" xfId="0" applyFont="1" applyBorder="1" applyAlignment="1">
      <alignment horizontal="center" vertical="center"/>
    </xf>
    <xf numFmtId="0" fontId="32" fillId="0" borderId="4"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2" xfId="0" applyFont="1" applyBorder="1" applyAlignment="1">
      <alignment horizontal="center"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378069</xdr:colOff>
      <xdr:row>0</xdr:row>
      <xdr:rowOff>340946</xdr:rowOff>
    </xdr:from>
    <xdr:to>
      <xdr:col>1</xdr:col>
      <xdr:colOff>216632</xdr:colOff>
      <xdr:row>0</xdr:row>
      <xdr:rowOff>823546</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8069" y="340946"/>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63501</xdr:colOff>
      <xdr:row>0</xdr:row>
      <xdr:rowOff>38100</xdr:rowOff>
    </xdr:from>
    <xdr:to>
      <xdr:col>1</xdr:col>
      <xdr:colOff>396240</xdr:colOff>
      <xdr:row>0</xdr:row>
      <xdr:rowOff>384960</xdr:rowOff>
    </xdr:to>
    <xdr:pic>
      <xdr:nvPicPr>
        <xdr:cNvPr id="2" name="Imagen 1">
          <a:extLst>
            <a:ext uri="{FF2B5EF4-FFF2-40B4-BE49-F238E27FC236}">
              <a16:creationId xmlns:a16="http://schemas.microsoft.com/office/drawing/2014/main" id="{4FE8E846-EB4C-AB43-B4B6-3F9910D6C3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1" y="38100"/>
          <a:ext cx="835659" cy="346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6"/>
  <sheetViews>
    <sheetView tabSelected="1" zoomScaleNormal="100" workbookViewId="0">
      <selection activeCell="F13" sqref="F13"/>
    </sheetView>
  </sheetViews>
  <sheetFormatPr baseColWidth="10" defaultRowHeight="14.4" x14ac:dyDescent="0.3"/>
  <cols>
    <col min="1" max="1" width="20.109375" bestFit="1" customWidth="1"/>
    <col min="2" max="3" width="11.5546875" bestFit="1" customWidth="1"/>
    <col min="4" max="4" width="17.33203125" bestFit="1" customWidth="1"/>
    <col min="5" max="5" width="18.77734375" customWidth="1"/>
    <col min="6" max="6" width="12.77734375" bestFit="1" customWidth="1"/>
    <col min="7" max="7" width="11" bestFit="1" customWidth="1"/>
    <col min="8" max="8" width="16" customWidth="1"/>
    <col min="9" max="9" width="14.44140625" customWidth="1"/>
    <col min="10" max="10" width="13.33203125" customWidth="1"/>
    <col min="11" max="11" width="12.77734375" bestFit="1" customWidth="1"/>
    <col min="12" max="12" width="12.6640625" customWidth="1"/>
    <col min="13" max="13" width="14.88671875" customWidth="1"/>
  </cols>
  <sheetData>
    <row r="1" spans="1:13" ht="95.4" customHeight="1" x14ac:dyDescent="0.5">
      <c r="A1" s="32" t="s">
        <v>106</v>
      </c>
      <c r="B1" s="33"/>
      <c r="C1" s="34" t="s">
        <v>107</v>
      </c>
      <c r="D1" s="35"/>
      <c r="E1" s="35"/>
      <c r="F1" s="35"/>
      <c r="G1" s="35"/>
      <c r="H1" s="35"/>
      <c r="I1" s="35"/>
      <c r="J1" s="35"/>
      <c r="K1" s="35"/>
      <c r="L1" s="35"/>
      <c r="M1" s="35"/>
    </row>
    <row r="2" spans="1:13" ht="67.8" x14ac:dyDescent="0.3">
      <c r="A2" s="7" t="s">
        <v>85</v>
      </c>
      <c r="B2" s="7" t="s">
        <v>67</v>
      </c>
      <c r="C2" s="7" t="s">
        <v>68</v>
      </c>
      <c r="D2" s="7" t="s">
        <v>69</v>
      </c>
      <c r="E2" s="8" t="s">
        <v>122</v>
      </c>
      <c r="F2" s="8" t="s">
        <v>70</v>
      </c>
      <c r="G2" s="8" t="s">
        <v>71</v>
      </c>
      <c r="H2" s="7" t="s">
        <v>22</v>
      </c>
      <c r="I2" s="7" t="s">
        <v>123</v>
      </c>
      <c r="J2" s="7" t="s">
        <v>124</v>
      </c>
      <c r="K2" s="7" t="s">
        <v>72</v>
      </c>
      <c r="L2" s="7" t="s">
        <v>73</v>
      </c>
      <c r="M2" s="7" t="s">
        <v>24</v>
      </c>
    </row>
    <row r="3" spans="1:13" ht="15.6" x14ac:dyDescent="0.3">
      <c r="A3" s="9" t="s">
        <v>25</v>
      </c>
      <c r="B3" s="18">
        <v>8</v>
      </c>
      <c r="C3" s="18">
        <v>8</v>
      </c>
      <c r="D3" s="18">
        <v>272386</v>
      </c>
      <c r="E3" s="18">
        <v>214702</v>
      </c>
      <c r="F3" s="18">
        <v>0</v>
      </c>
      <c r="G3" s="18">
        <v>57684</v>
      </c>
      <c r="H3" s="18">
        <v>21233</v>
      </c>
      <c r="I3" s="18">
        <v>8285</v>
      </c>
      <c r="J3" s="10">
        <v>0.39019450854801491</v>
      </c>
      <c r="K3" s="18">
        <v>229321</v>
      </c>
      <c r="L3" s="18">
        <v>33980</v>
      </c>
      <c r="M3" s="18">
        <v>9093</v>
      </c>
    </row>
    <row r="4" spans="1:13" ht="15.6" x14ac:dyDescent="0.3">
      <c r="A4" s="9" t="s">
        <v>26</v>
      </c>
      <c r="B4" s="18">
        <v>1</v>
      </c>
      <c r="C4" s="19"/>
      <c r="D4" s="18">
        <v>8</v>
      </c>
      <c r="E4" s="18">
        <v>8</v>
      </c>
      <c r="F4" s="18">
        <v>0</v>
      </c>
      <c r="G4" s="18">
        <v>0</v>
      </c>
      <c r="H4" s="20" t="s">
        <v>27</v>
      </c>
      <c r="I4" s="20" t="s">
        <v>27</v>
      </c>
      <c r="J4" s="11" t="s">
        <v>27</v>
      </c>
      <c r="K4" s="20" t="s">
        <v>27</v>
      </c>
      <c r="L4" s="20" t="s">
        <v>27</v>
      </c>
      <c r="M4" s="20" t="s">
        <v>27</v>
      </c>
    </row>
    <row r="5" spans="1:13" ht="15.6" x14ac:dyDescent="0.3">
      <c r="A5" s="12" t="s">
        <v>28</v>
      </c>
      <c r="B5" s="13">
        <f>SUM(B3:B4)</f>
        <v>9</v>
      </c>
      <c r="C5" s="13">
        <f>C3</f>
        <v>8</v>
      </c>
      <c r="D5" s="13">
        <f>SUM(D3:D4)</f>
        <v>272394</v>
      </c>
      <c r="E5" s="13">
        <f>SUM(E3:E4)</f>
        <v>214710</v>
      </c>
      <c r="F5" s="13">
        <f t="shared" ref="F5:M5" si="0">SUM(F3:F4)</f>
        <v>0</v>
      </c>
      <c r="G5" s="13">
        <f t="shared" si="0"/>
        <v>57684</v>
      </c>
      <c r="H5" s="13">
        <f t="shared" si="0"/>
        <v>21233</v>
      </c>
      <c r="I5" s="13">
        <f t="shared" si="0"/>
        <v>8285</v>
      </c>
      <c r="J5" s="14">
        <f t="shared" si="0"/>
        <v>0.39019450854801491</v>
      </c>
      <c r="K5" s="13">
        <f t="shared" si="0"/>
        <v>229321</v>
      </c>
      <c r="L5" s="13">
        <f t="shared" si="0"/>
        <v>33980</v>
      </c>
      <c r="M5" s="13">
        <f t="shared" si="0"/>
        <v>9093</v>
      </c>
    </row>
    <row r="6" spans="1:13" ht="47.25" customHeight="1" x14ac:dyDescent="0.3">
      <c r="A6" s="36" t="s">
        <v>105</v>
      </c>
      <c r="B6" s="36"/>
      <c r="C6" s="36"/>
      <c r="D6" s="36"/>
      <c r="E6" s="36"/>
      <c r="F6" s="36"/>
      <c r="G6" s="36"/>
      <c r="H6" s="36"/>
      <c r="I6" s="36"/>
      <c r="J6" s="36"/>
      <c r="K6" s="36"/>
      <c r="L6" s="36"/>
      <c r="M6" s="36"/>
    </row>
  </sheetData>
  <mergeCells count="3">
    <mergeCell ref="A1:B1"/>
    <mergeCell ref="C1:M1"/>
    <mergeCell ref="A6:M6"/>
  </mergeCells>
  <pageMargins left="0.7" right="0.7" top="0.75" bottom="0.75" header="0.3" footer="0.3"/>
  <pageSetup orientation="portrait" r:id="rId1"/>
  <ignoredErrors>
    <ignoredError sqref="C5" formula="1"/>
  </ignoredErrors>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5DE03-A373-284D-8662-F58CE238538E}">
  <dimension ref="A1:V12"/>
  <sheetViews>
    <sheetView zoomScaleNormal="100" workbookViewId="0">
      <selection sqref="A1:D1"/>
    </sheetView>
  </sheetViews>
  <sheetFormatPr baseColWidth="10" defaultRowHeight="14.4" x14ac:dyDescent="0.3"/>
  <cols>
    <col min="1" max="1" width="7.33203125" customWidth="1"/>
    <col min="2" max="2" width="17.21875" bestFit="1" customWidth="1"/>
    <col min="3" max="3" width="11.88671875" bestFit="1" customWidth="1"/>
    <col min="4" max="4" width="39.6640625" bestFit="1" customWidth="1"/>
    <col min="5" max="5" width="8.88671875" bestFit="1" customWidth="1"/>
    <col min="6" max="6" width="16.109375" customWidth="1"/>
    <col min="7" max="7" width="16.6640625" customWidth="1"/>
    <col min="8" max="8" width="15" customWidth="1"/>
    <col min="9" max="10" width="11.77734375" bestFit="1" customWidth="1"/>
    <col min="11" max="11" width="13.33203125" customWidth="1"/>
    <col min="12" max="12" width="12.6640625" customWidth="1"/>
    <col min="13" max="13" width="14.88671875" customWidth="1"/>
    <col min="14" max="14" width="17.21875" customWidth="1"/>
    <col min="15" max="15" width="18" customWidth="1"/>
    <col min="16" max="16" width="18.44140625" customWidth="1"/>
    <col min="17" max="17" width="13.109375" customWidth="1"/>
    <col min="18" max="18" width="18.5546875" customWidth="1"/>
    <col min="19" max="19" width="11.6640625" customWidth="1"/>
    <col min="20" max="20" width="20.44140625" customWidth="1"/>
    <col min="21" max="21" width="16.33203125" customWidth="1"/>
    <col min="22" max="22" width="17.6640625" customWidth="1"/>
  </cols>
  <sheetData>
    <row r="1" spans="1:22" ht="108" customHeight="1" x14ac:dyDescent="0.6">
      <c r="A1" s="37" t="s">
        <v>108</v>
      </c>
      <c r="B1" s="37"/>
      <c r="C1" s="37"/>
      <c r="D1" s="38"/>
      <c r="E1" s="39" t="s">
        <v>121</v>
      </c>
      <c r="F1" s="40"/>
      <c r="G1" s="40"/>
      <c r="H1" s="40"/>
      <c r="I1" s="40"/>
      <c r="J1" s="40"/>
      <c r="K1" s="40"/>
      <c r="L1" s="40"/>
      <c r="M1" s="40"/>
      <c r="N1" s="40"/>
      <c r="O1" s="40"/>
      <c r="P1" s="40"/>
      <c r="Q1" s="40"/>
      <c r="R1" s="40"/>
      <c r="S1" s="40"/>
      <c r="T1" s="40"/>
      <c r="U1" s="40"/>
      <c r="V1" s="40"/>
    </row>
    <row r="2" spans="1:22" ht="62.4" x14ac:dyDescent="0.3">
      <c r="A2" s="1" t="s">
        <v>0</v>
      </c>
      <c r="B2" s="1" t="s">
        <v>1</v>
      </c>
      <c r="C2" s="1" t="s">
        <v>18</v>
      </c>
      <c r="D2" s="1" t="s">
        <v>2</v>
      </c>
      <c r="E2" s="1" t="s">
        <v>16</v>
      </c>
      <c r="F2" s="1" t="s">
        <v>110</v>
      </c>
      <c r="G2" s="2" t="s">
        <v>19</v>
      </c>
      <c r="H2" s="2" t="s">
        <v>125</v>
      </c>
      <c r="I2" s="2" t="s">
        <v>3</v>
      </c>
      <c r="J2" s="2" t="s">
        <v>4</v>
      </c>
      <c r="K2" s="2" t="s">
        <v>20</v>
      </c>
      <c r="L2" s="2" t="s">
        <v>5</v>
      </c>
      <c r="M2" s="2" t="s">
        <v>21</v>
      </c>
      <c r="N2" s="2" t="s">
        <v>6</v>
      </c>
      <c r="O2" s="2" t="s">
        <v>7</v>
      </c>
      <c r="P2" s="2" t="s">
        <v>8</v>
      </c>
      <c r="Q2" s="2" t="s">
        <v>9</v>
      </c>
      <c r="R2" s="2" t="s">
        <v>22</v>
      </c>
      <c r="S2" s="2" t="s">
        <v>23</v>
      </c>
      <c r="T2" s="2" t="s">
        <v>72</v>
      </c>
      <c r="U2" s="2" t="s">
        <v>73</v>
      </c>
      <c r="V2" s="17" t="s">
        <v>24</v>
      </c>
    </row>
    <row r="3" spans="1:22" ht="15.6" x14ac:dyDescent="0.3">
      <c r="A3" s="3">
        <v>1</v>
      </c>
      <c r="B3" s="3" t="s">
        <v>87</v>
      </c>
      <c r="C3" s="3" t="s">
        <v>86</v>
      </c>
      <c r="D3" s="3" t="s">
        <v>88</v>
      </c>
      <c r="E3" s="4">
        <v>961405</v>
      </c>
      <c r="F3" s="6">
        <v>5.8248084834174986E-5</v>
      </c>
      <c r="G3" s="5">
        <v>62</v>
      </c>
      <c r="H3" s="5">
        <v>56</v>
      </c>
      <c r="I3" s="5">
        <v>0</v>
      </c>
      <c r="J3" s="5">
        <v>0</v>
      </c>
      <c r="K3" s="5">
        <v>0</v>
      </c>
      <c r="L3" s="5">
        <v>0</v>
      </c>
      <c r="M3" s="5">
        <v>0</v>
      </c>
      <c r="N3" s="5">
        <v>0</v>
      </c>
      <c r="O3" s="5">
        <v>6</v>
      </c>
      <c r="P3" s="5">
        <v>0</v>
      </c>
      <c r="Q3" s="5">
        <v>0</v>
      </c>
      <c r="R3" s="5">
        <v>1</v>
      </c>
      <c r="S3" s="5">
        <v>1</v>
      </c>
      <c r="T3" s="5">
        <v>20</v>
      </c>
      <c r="U3" s="5">
        <v>42</v>
      </c>
      <c r="V3" s="5">
        <v>0</v>
      </c>
    </row>
    <row r="4" spans="1:22" ht="15.6" x14ac:dyDescent="0.3">
      <c r="A4" s="3">
        <v>2</v>
      </c>
      <c r="B4" s="3" t="s">
        <v>89</v>
      </c>
      <c r="C4" s="3" t="s">
        <v>86</v>
      </c>
      <c r="D4" s="3" t="s">
        <v>90</v>
      </c>
      <c r="E4" s="4">
        <v>961405</v>
      </c>
      <c r="F4" s="6">
        <v>2.1114930752388431E-4</v>
      </c>
      <c r="G4" s="5">
        <v>215</v>
      </c>
      <c r="H4" s="5">
        <v>203</v>
      </c>
      <c r="I4" s="5">
        <v>3</v>
      </c>
      <c r="J4" s="5">
        <v>0</v>
      </c>
      <c r="K4" s="5">
        <v>0</v>
      </c>
      <c r="L4" s="5">
        <v>0</v>
      </c>
      <c r="M4" s="5">
        <v>0</v>
      </c>
      <c r="N4" s="5">
        <v>0</v>
      </c>
      <c r="O4" s="5">
        <v>9</v>
      </c>
      <c r="P4" s="5">
        <v>0</v>
      </c>
      <c r="Q4" s="5">
        <v>0</v>
      </c>
      <c r="R4" s="5">
        <v>46</v>
      </c>
      <c r="S4" s="5">
        <v>9</v>
      </c>
      <c r="T4" s="5">
        <v>173</v>
      </c>
      <c r="U4" s="5">
        <v>42</v>
      </c>
      <c r="V4" s="5">
        <v>0</v>
      </c>
    </row>
    <row r="5" spans="1:22" ht="16.8" customHeight="1" x14ac:dyDescent="0.3">
      <c r="A5" s="3">
        <v>3</v>
      </c>
      <c r="B5" s="3" t="s">
        <v>91</v>
      </c>
      <c r="C5" s="31" t="s">
        <v>109</v>
      </c>
      <c r="D5" s="3" t="s">
        <v>92</v>
      </c>
      <c r="E5" s="4">
        <v>961405</v>
      </c>
      <c r="F5" s="6">
        <v>8.3211549763107122E-6</v>
      </c>
      <c r="G5" s="5">
        <v>8</v>
      </c>
      <c r="H5" s="5">
        <v>8</v>
      </c>
      <c r="I5" s="5">
        <v>0</v>
      </c>
      <c r="J5" s="5">
        <v>0</v>
      </c>
      <c r="K5" s="5">
        <v>0</v>
      </c>
      <c r="L5" s="5">
        <v>0</v>
      </c>
      <c r="M5" s="5">
        <v>0</v>
      </c>
      <c r="N5" s="5">
        <v>0</v>
      </c>
      <c r="O5" s="5">
        <v>0</v>
      </c>
      <c r="P5" s="5">
        <v>0</v>
      </c>
      <c r="Q5" s="5">
        <v>0</v>
      </c>
      <c r="R5" s="5">
        <v>0</v>
      </c>
      <c r="S5" s="5">
        <v>0</v>
      </c>
      <c r="T5" s="5">
        <v>0</v>
      </c>
      <c r="U5" s="5">
        <v>8</v>
      </c>
      <c r="V5" s="5">
        <v>0</v>
      </c>
    </row>
    <row r="6" spans="1:22" ht="15.6" x14ac:dyDescent="0.3">
      <c r="A6" s="3">
        <v>4</v>
      </c>
      <c r="B6" s="3" t="s">
        <v>93</v>
      </c>
      <c r="C6" s="3" t="s">
        <v>86</v>
      </c>
      <c r="D6" s="3" t="s">
        <v>94</v>
      </c>
      <c r="E6" s="4">
        <v>961405</v>
      </c>
      <c r="F6" s="6">
        <v>0.16104347283402937</v>
      </c>
      <c r="G6" s="5">
        <v>180622</v>
      </c>
      <c r="H6" s="5">
        <v>154828</v>
      </c>
      <c r="I6" s="5">
        <v>7740</v>
      </c>
      <c r="J6" s="5">
        <v>0</v>
      </c>
      <c r="K6" s="5">
        <v>278</v>
      </c>
      <c r="L6" s="5">
        <v>348</v>
      </c>
      <c r="M6" s="5">
        <v>118</v>
      </c>
      <c r="N6" s="5">
        <v>400</v>
      </c>
      <c r="O6" s="5">
        <v>16910</v>
      </c>
      <c r="P6" s="5">
        <v>0</v>
      </c>
      <c r="Q6" s="5">
        <v>0</v>
      </c>
      <c r="R6" s="5">
        <v>7474</v>
      </c>
      <c r="S6" s="5">
        <v>3228</v>
      </c>
      <c r="T6" s="5">
        <v>138862</v>
      </c>
      <c r="U6" s="5">
        <v>32667</v>
      </c>
      <c r="V6" s="5">
        <v>9093</v>
      </c>
    </row>
    <row r="7" spans="1:22" ht="15.6" x14ac:dyDescent="0.3">
      <c r="A7" s="3">
        <v>5</v>
      </c>
      <c r="B7" s="3" t="s">
        <v>95</v>
      </c>
      <c r="C7" s="3" t="s">
        <v>86</v>
      </c>
      <c r="D7" s="3" t="s">
        <v>96</v>
      </c>
      <c r="E7" s="4">
        <v>961405</v>
      </c>
      <c r="F7" s="6">
        <v>4.5974381244116684E-4</v>
      </c>
      <c r="G7" s="5">
        <v>479</v>
      </c>
      <c r="H7" s="5">
        <v>442</v>
      </c>
      <c r="I7" s="5">
        <v>1</v>
      </c>
      <c r="J7" s="5">
        <v>0</v>
      </c>
      <c r="K7" s="5">
        <v>0</v>
      </c>
      <c r="L7" s="5">
        <v>2</v>
      </c>
      <c r="M7" s="5">
        <v>0</v>
      </c>
      <c r="N7" s="5">
        <v>0</v>
      </c>
      <c r="O7" s="5">
        <v>34</v>
      </c>
      <c r="P7" s="5">
        <v>0</v>
      </c>
      <c r="Q7" s="5">
        <v>0</v>
      </c>
      <c r="R7" s="5">
        <v>221</v>
      </c>
      <c r="S7" s="5">
        <v>4</v>
      </c>
      <c r="T7" s="5">
        <v>394</v>
      </c>
      <c r="U7" s="5">
        <v>85</v>
      </c>
      <c r="V7" s="5">
        <v>0</v>
      </c>
    </row>
    <row r="8" spans="1:22" ht="15.6" x14ac:dyDescent="0.3">
      <c r="A8" s="3">
        <v>6</v>
      </c>
      <c r="B8" s="3" t="s">
        <v>97</v>
      </c>
      <c r="C8" s="3" t="s">
        <v>86</v>
      </c>
      <c r="D8" s="3" t="s">
        <v>98</v>
      </c>
      <c r="E8" s="4">
        <v>961405</v>
      </c>
      <c r="F8" s="6">
        <v>6.1051273916819651E-2</v>
      </c>
      <c r="G8" s="5">
        <v>90439</v>
      </c>
      <c r="H8" s="5">
        <v>58695</v>
      </c>
      <c r="I8" s="5">
        <v>4072</v>
      </c>
      <c r="J8" s="5">
        <v>0</v>
      </c>
      <c r="K8" s="5">
        <v>60</v>
      </c>
      <c r="L8" s="5">
        <v>230</v>
      </c>
      <c r="M8" s="5">
        <v>0</v>
      </c>
      <c r="N8" s="5">
        <v>48</v>
      </c>
      <c r="O8" s="5">
        <v>27334</v>
      </c>
      <c r="P8" s="5">
        <v>0</v>
      </c>
      <c r="Q8" s="5">
        <v>0</v>
      </c>
      <c r="R8" s="5">
        <v>13347</v>
      </c>
      <c r="S8" s="5">
        <v>5024</v>
      </c>
      <c r="T8" s="5">
        <v>89513</v>
      </c>
      <c r="U8" s="5">
        <v>926</v>
      </c>
      <c r="V8" s="5">
        <v>0</v>
      </c>
    </row>
    <row r="9" spans="1:22" ht="15.6" x14ac:dyDescent="0.3">
      <c r="A9" s="3">
        <v>7</v>
      </c>
      <c r="B9" s="3" t="s">
        <v>99</v>
      </c>
      <c r="C9" s="3" t="s">
        <v>86</v>
      </c>
      <c r="D9" s="3" t="s">
        <v>100</v>
      </c>
      <c r="E9" s="4">
        <v>961405</v>
      </c>
      <c r="F9" s="6">
        <v>7.8010827902912926E-5</v>
      </c>
      <c r="G9" s="5">
        <v>84</v>
      </c>
      <c r="H9" s="5">
        <v>75</v>
      </c>
      <c r="I9" s="5">
        <v>0</v>
      </c>
      <c r="J9" s="5">
        <v>0</v>
      </c>
      <c r="K9" s="5">
        <v>0</v>
      </c>
      <c r="L9" s="5">
        <v>0</v>
      </c>
      <c r="M9" s="5">
        <v>0</v>
      </c>
      <c r="N9" s="5">
        <v>0</v>
      </c>
      <c r="O9" s="5">
        <v>9</v>
      </c>
      <c r="P9" s="5">
        <v>0</v>
      </c>
      <c r="Q9" s="5">
        <v>0</v>
      </c>
      <c r="R9" s="5">
        <v>6</v>
      </c>
      <c r="S9" s="5">
        <v>4</v>
      </c>
      <c r="T9" s="5">
        <v>64</v>
      </c>
      <c r="U9" s="5">
        <v>20</v>
      </c>
      <c r="V9" s="5">
        <v>0</v>
      </c>
    </row>
    <row r="10" spans="1:22" ht="15.6" x14ac:dyDescent="0.3">
      <c r="A10" s="3">
        <v>8</v>
      </c>
      <c r="B10" s="3" t="s">
        <v>101</v>
      </c>
      <c r="C10" s="3" t="s">
        <v>86</v>
      </c>
      <c r="D10" s="3" t="s">
        <v>102</v>
      </c>
      <c r="E10" s="4">
        <v>961405</v>
      </c>
      <c r="F10" s="6">
        <v>3.9837529449087534E-4</v>
      </c>
      <c r="G10" s="5">
        <v>461</v>
      </c>
      <c r="H10" s="5">
        <v>383</v>
      </c>
      <c r="I10" s="5">
        <v>26</v>
      </c>
      <c r="J10" s="5">
        <v>0</v>
      </c>
      <c r="K10" s="5">
        <v>0</v>
      </c>
      <c r="L10" s="5">
        <v>0</v>
      </c>
      <c r="M10" s="5">
        <v>0</v>
      </c>
      <c r="N10" s="5">
        <v>0</v>
      </c>
      <c r="O10" s="5">
        <v>52</v>
      </c>
      <c r="P10" s="5">
        <v>0</v>
      </c>
      <c r="Q10" s="5">
        <v>0</v>
      </c>
      <c r="R10" s="5">
        <v>138</v>
      </c>
      <c r="S10" s="5">
        <v>15</v>
      </c>
      <c r="T10" s="5">
        <v>295</v>
      </c>
      <c r="U10" s="5">
        <v>166</v>
      </c>
      <c r="V10" s="5">
        <v>0</v>
      </c>
    </row>
    <row r="11" spans="1:22" ht="15.6" x14ac:dyDescent="0.3">
      <c r="A11" s="3">
        <v>9</v>
      </c>
      <c r="B11" s="3" t="s">
        <v>103</v>
      </c>
      <c r="C11" s="3" t="s">
        <v>86</v>
      </c>
      <c r="D11" s="3" t="s">
        <v>104</v>
      </c>
      <c r="E11" s="4">
        <v>961405</v>
      </c>
      <c r="F11" s="6">
        <v>2.0802887440776781E-5</v>
      </c>
      <c r="G11" s="5">
        <v>24</v>
      </c>
      <c r="H11" s="5">
        <v>20</v>
      </c>
      <c r="I11" s="5">
        <v>0</v>
      </c>
      <c r="J11" s="5">
        <v>0</v>
      </c>
      <c r="K11" s="5">
        <v>0</v>
      </c>
      <c r="L11" s="5">
        <v>0</v>
      </c>
      <c r="M11" s="5">
        <v>0</v>
      </c>
      <c r="N11" s="5">
        <v>0</v>
      </c>
      <c r="O11" s="5">
        <v>4</v>
      </c>
      <c r="P11" s="5">
        <v>0</v>
      </c>
      <c r="Q11" s="5">
        <v>0</v>
      </c>
      <c r="R11" s="5">
        <v>0</v>
      </c>
      <c r="S11" s="5">
        <v>0</v>
      </c>
      <c r="T11" s="5">
        <v>0</v>
      </c>
      <c r="U11" s="5">
        <v>24</v>
      </c>
      <c r="V11" s="5">
        <v>0</v>
      </c>
    </row>
    <row r="12" spans="1:22" ht="33" customHeight="1" x14ac:dyDescent="0.3">
      <c r="A12" s="41" t="s">
        <v>105</v>
      </c>
      <c r="B12" s="41"/>
      <c r="C12" s="41"/>
      <c r="D12" s="41"/>
      <c r="E12" s="41"/>
      <c r="F12" s="41"/>
      <c r="G12" s="41"/>
      <c r="H12" s="41"/>
      <c r="I12" s="41"/>
      <c r="J12" s="41"/>
      <c r="K12" s="41"/>
      <c r="L12" s="41"/>
      <c r="M12" s="41"/>
      <c r="N12" s="41"/>
      <c r="O12" s="41"/>
      <c r="P12" s="41"/>
      <c r="Q12" s="41"/>
      <c r="R12" s="41"/>
      <c r="S12" s="41"/>
      <c r="T12" s="41"/>
      <c r="U12" s="41"/>
      <c r="V12" s="41"/>
    </row>
  </sheetData>
  <mergeCells count="3">
    <mergeCell ref="A1:D1"/>
    <mergeCell ref="E1:V1"/>
    <mergeCell ref="A12:V12"/>
  </mergeCells>
  <conditionalFormatting sqref="A3:V4 A6:V11 A5:B5 D5:V5">
    <cfRule type="expression" dxfId="0" priority="1">
      <formula>AND(($W3&gt;16),($F3&gt;=1))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4"/>
  <sheetViews>
    <sheetView zoomScaleNormal="100" workbookViewId="0">
      <selection activeCell="D8" sqref="D8"/>
    </sheetView>
  </sheetViews>
  <sheetFormatPr baseColWidth="10" defaultColWidth="10.77734375" defaultRowHeight="13.8" x14ac:dyDescent="0.25"/>
  <cols>
    <col min="1" max="1" width="16.6640625" style="15" customWidth="1"/>
    <col min="2" max="2" width="29.33203125" style="15" bestFit="1" customWidth="1"/>
    <col min="3" max="3" width="10.77734375" style="16" customWidth="1"/>
    <col min="4" max="4" width="101.109375" style="15" customWidth="1"/>
    <col min="5" max="16384" width="10.77734375" style="15"/>
  </cols>
  <sheetData>
    <row r="1" spans="1:4" ht="24" customHeight="1" x14ac:dyDescent="0.25">
      <c r="A1" s="21" t="s">
        <v>17</v>
      </c>
      <c r="B1" s="22" t="s">
        <v>29</v>
      </c>
      <c r="C1" s="23" t="s">
        <v>30</v>
      </c>
      <c r="D1" s="24" t="s">
        <v>10</v>
      </c>
    </row>
    <row r="2" spans="1:4" ht="21.75" customHeight="1" x14ac:dyDescent="0.25">
      <c r="A2" s="42" t="s">
        <v>31</v>
      </c>
      <c r="B2" s="25" t="s">
        <v>68</v>
      </c>
      <c r="C2" s="26" t="s">
        <v>32</v>
      </c>
      <c r="D2" s="27" t="s">
        <v>33</v>
      </c>
    </row>
    <row r="3" spans="1:4" ht="55.5" customHeight="1" x14ac:dyDescent="0.25">
      <c r="A3" s="43"/>
      <c r="B3" s="25" t="s">
        <v>74</v>
      </c>
      <c r="C3" s="26" t="s">
        <v>34</v>
      </c>
      <c r="D3" s="27" t="s">
        <v>58</v>
      </c>
    </row>
    <row r="4" spans="1:4" ht="33.75" customHeight="1" x14ac:dyDescent="0.25">
      <c r="A4" s="43"/>
      <c r="B4" s="25" t="s">
        <v>70</v>
      </c>
      <c r="C4" s="26" t="s">
        <v>35</v>
      </c>
      <c r="D4" s="27" t="s">
        <v>59</v>
      </c>
    </row>
    <row r="5" spans="1:4" ht="19.5" customHeight="1" x14ac:dyDescent="0.25">
      <c r="A5" s="43"/>
      <c r="B5" s="25" t="s">
        <v>71</v>
      </c>
      <c r="C5" s="26" t="s">
        <v>36</v>
      </c>
      <c r="D5" s="27" t="s">
        <v>60</v>
      </c>
    </row>
    <row r="6" spans="1:4" ht="36" customHeight="1" x14ac:dyDescent="0.25">
      <c r="A6" s="43"/>
      <c r="B6" s="25" t="s">
        <v>75</v>
      </c>
      <c r="C6" s="26" t="s">
        <v>37</v>
      </c>
      <c r="D6" s="27" t="s">
        <v>38</v>
      </c>
    </row>
    <row r="7" spans="1:4" ht="36" customHeight="1" x14ac:dyDescent="0.25">
      <c r="A7" s="43"/>
      <c r="B7" s="25" t="s">
        <v>72</v>
      </c>
      <c r="C7" s="26" t="s">
        <v>45</v>
      </c>
      <c r="D7" s="27" t="s">
        <v>81</v>
      </c>
    </row>
    <row r="8" spans="1:4" ht="36" customHeight="1" x14ac:dyDescent="0.25">
      <c r="A8" s="43"/>
      <c r="B8" s="25" t="s">
        <v>73</v>
      </c>
      <c r="C8" s="26" t="s">
        <v>46</v>
      </c>
      <c r="D8" s="27" t="s">
        <v>82</v>
      </c>
    </row>
    <row r="9" spans="1:4" ht="35.25" customHeight="1" x14ac:dyDescent="0.25">
      <c r="A9" s="44"/>
      <c r="B9" s="25" t="s">
        <v>24</v>
      </c>
      <c r="C9" s="26" t="s">
        <v>47</v>
      </c>
      <c r="D9" s="27" t="s">
        <v>83</v>
      </c>
    </row>
    <row r="10" spans="1:4" ht="21" customHeight="1" x14ac:dyDescent="0.25">
      <c r="A10" s="45" t="s">
        <v>39</v>
      </c>
      <c r="B10" s="28" t="s">
        <v>0</v>
      </c>
      <c r="C10" s="29" t="s">
        <v>40</v>
      </c>
      <c r="D10" s="27" t="s">
        <v>11</v>
      </c>
    </row>
    <row r="11" spans="1:4" ht="21" customHeight="1" x14ac:dyDescent="0.25">
      <c r="A11" s="46"/>
      <c r="B11" s="28" t="s">
        <v>1</v>
      </c>
      <c r="C11" s="30" t="s">
        <v>41</v>
      </c>
      <c r="D11" s="27" t="s">
        <v>12</v>
      </c>
    </row>
    <row r="12" spans="1:4" ht="21" customHeight="1" x14ac:dyDescent="0.25">
      <c r="A12" s="46"/>
      <c r="B12" s="28" t="s">
        <v>18</v>
      </c>
      <c r="C12" s="30" t="s">
        <v>32</v>
      </c>
      <c r="D12" s="27" t="s">
        <v>111</v>
      </c>
    </row>
    <row r="13" spans="1:4" ht="21" customHeight="1" x14ac:dyDescent="0.25">
      <c r="A13" s="46"/>
      <c r="B13" s="28" t="s">
        <v>76</v>
      </c>
      <c r="C13" s="30" t="s">
        <v>42</v>
      </c>
      <c r="D13" s="27" t="s">
        <v>112</v>
      </c>
    </row>
    <row r="14" spans="1:4" ht="21" customHeight="1" x14ac:dyDescent="0.25">
      <c r="A14" s="46"/>
      <c r="B14" s="28" t="s">
        <v>16</v>
      </c>
      <c r="C14" s="29" t="s">
        <v>34</v>
      </c>
      <c r="D14" s="27" t="s">
        <v>113</v>
      </c>
    </row>
    <row r="15" spans="1:4" ht="27.6" x14ac:dyDescent="0.25">
      <c r="A15" s="46"/>
      <c r="B15" s="28" t="s">
        <v>114</v>
      </c>
      <c r="C15" s="29" t="s">
        <v>35</v>
      </c>
      <c r="D15" s="27" t="s">
        <v>61</v>
      </c>
    </row>
    <row r="16" spans="1:4" ht="27.6" x14ac:dyDescent="0.25">
      <c r="A16" s="46"/>
      <c r="B16" s="28" t="s">
        <v>19</v>
      </c>
      <c r="C16" s="29" t="s">
        <v>36</v>
      </c>
      <c r="D16" s="27" t="s">
        <v>115</v>
      </c>
    </row>
    <row r="17" spans="1:4" ht="55.2" x14ac:dyDescent="0.25">
      <c r="A17" s="46"/>
      <c r="B17" s="28" t="s">
        <v>77</v>
      </c>
      <c r="C17" s="29" t="s">
        <v>43</v>
      </c>
      <c r="D17" s="27" t="s">
        <v>116</v>
      </c>
    </row>
    <row r="18" spans="1:4" ht="69" x14ac:dyDescent="0.25">
      <c r="A18" s="46"/>
      <c r="B18" s="28" t="s">
        <v>78</v>
      </c>
      <c r="C18" s="29" t="s">
        <v>44</v>
      </c>
      <c r="D18" s="27" t="s">
        <v>117</v>
      </c>
    </row>
    <row r="19" spans="1:4" ht="69" x14ac:dyDescent="0.25">
      <c r="A19" s="46"/>
      <c r="B19" s="28" t="s">
        <v>118</v>
      </c>
      <c r="C19" s="29" t="s">
        <v>37</v>
      </c>
      <c r="D19" s="27" t="s">
        <v>62</v>
      </c>
    </row>
    <row r="20" spans="1:4" ht="82.8" x14ac:dyDescent="0.25">
      <c r="A20" s="46"/>
      <c r="B20" s="28" t="s">
        <v>20</v>
      </c>
      <c r="C20" s="29" t="s">
        <v>45</v>
      </c>
      <c r="D20" s="27" t="s">
        <v>63</v>
      </c>
    </row>
    <row r="21" spans="1:4" ht="82.8" x14ac:dyDescent="0.25">
      <c r="A21" s="46"/>
      <c r="B21" s="28" t="s">
        <v>5</v>
      </c>
      <c r="C21" s="29" t="s">
        <v>46</v>
      </c>
      <c r="D21" s="27" t="s">
        <v>64</v>
      </c>
    </row>
    <row r="22" spans="1:4" ht="69" x14ac:dyDescent="0.25">
      <c r="A22" s="46"/>
      <c r="B22" s="28" t="s">
        <v>79</v>
      </c>
      <c r="C22" s="29" t="s">
        <v>47</v>
      </c>
      <c r="D22" s="27" t="s">
        <v>65</v>
      </c>
    </row>
    <row r="23" spans="1:4" ht="69" x14ac:dyDescent="0.25">
      <c r="A23" s="46"/>
      <c r="B23" s="28" t="s">
        <v>6</v>
      </c>
      <c r="C23" s="29" t="s">
        <v>48</v>
      </c>
      <c r="D23" s="27" t="s">
        <v>66</v>
      </c>
    </row>
    <row r="24" spans="1:4" ht="124.2" x14ac:dyDescent="0.25">
      <c r="A24" s="46"/>
      <c r="B24" s="28" t="s">
        <v>7</v>
      </c>
      <c r="C24" s="29" t="s">
        <v>49</v>
      </c>
      <c r="D24" s="27" t="s">
        <v>119</v>
      </c>
    </row>
    <row r="25" spans="1:4" x14ac:dyDescent="0.25">
      <c r="A25" s="46"/>
      <c r="B25" s="28" t="s">
        <v>8</v>
      </c>
      <c r="C25" s="29" t="s">
        <v>50</v>
      </c>
      <c r="D25" s="27" t="s">
        <v>53</v>
      </c>
    </row>
    <row r="26" spans="1:4" ht="27.6" x14ac:dyDescent="0.25">
      <c r="A26" s="46"/>
      <c r="B26" s="28" t="s">
        <v>9</v>
      </c>
      <c r="C26" s="29" t="s">
        <v>51</v>
      </c>
      <c r="D26" s="27" t="s">
        <v>55</v>
      </c>
    </row>
    <row r="27" spans="1:4" ht="22.5" customHeight="1" x14ac:dyDescent="0.25">
      <c r="A27" s="46"/>
      <c r="B27" s="28" t="s">
        <v>120</v>
      </c>
      <c r="C27" s="29" t="s">
        <v>52</v>
      </c>
      <c r="D27" s="27" t="s">
        <v>13</v>
      </c>
    </row>
    <row r="28" spans="1:4" ht="38.25" customHeight="1" x14ac:dyDescent="0.25">
      <c r="A28" s="46"/>
      <c r="B28" s="28" t="s">
        <v>80</v>
      </c>
      <c r="C28" s="29" t="s">
        <v>54</v>
      </c>
      <c r="D28" s="27" t="s">
        <v>14</v>
      </c>
    </row>
    <row r="29" spans="1:4" ht="38.25" customHeight="1" x14ac:dyDescent="0.25">
      <c r="A29" s="46"/>
      <c r="B29" s="28" t="s">
        <v>72</v>
      </c>
      <c r="C29" s="29" t="s">
        <v>56</v>
      </c>
      <c r="D29" s="27" t="s">
        <v>81</v>
      </c>
    </row>
    <row r="30" spans="1:4" ht="38.25" customHeight="1" x14ac:dyDescent="0.25">
      <c r="A30" s="46"/>
      <c r="B30" s="28" t="s">
        <v>73</v>
      </c>
      <c r="C30" s="29" t="s">
        <v>57</v>
      </c>
      <c r="D30" s="27" t="s">
        <v>82</v>
      </c>
    </row>
    <row r="31" spans="1:4" ht="38.25" customHeight="1" x14ac:dyDescent="0.25">
      <c r="A31" s="47"/>
      <c r="B31" s="28" t="s">
        <v>24</v>
      </c>
      <c r="C31" s="29" t="s">
        <v>84</v>
      </c>
      <c r="D31" s="27" t="s">
        <v>15</v>
      </c>
    </row>
    <row r="32" spans="1:4" x14ac:dyDescent="0.25">
      <c r="C32" s="15"/>
    </row>
    <row r="33" spans="3:3" x14ac:dyDescent="0.25">
      <c r="C33" s="15"/>
    </row>
    <row r="34" spans="3:3" x14ac:dyDescent="0.25">
      <c r="C34" s="15"/>
    </row>
  </sheetData>
  <mergeCells count="2">
    <mergeCell ref="A2:A9"/>
    <mergeCell ref="A10:A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2024-01-30T00:58:03Z</dcterms:modified>
</cp:coreProperties>
</file>