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ephtali.villafana\Desktop\observadores electorales\INGRESOS Y EGRESOS\2011 - 2012\"/>
    </mc:Choice>
  </mc:AlternateContent>
  <xr:revisionPtr revIDLastSave="0" documentId="13_ncr:1_{E2F71AAF-817F-4F9A-BD26-029F9AFA48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2" sheetId="1" r:id="rId1"/>
  </sheets>
  <definedNames>
    <definedName name="_xlnm._FilterDatabase" localSheetId="0" hidden="1">'Anexo 2'!$A$8:$XCC$216</definedName>
    <definedName name="_xlnm.Print_Area" localSheetId="0">'Anexo 2'!$A$1:$K$216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4" i="1" l="1"/>
  <c r="K143" i="1"/>
  <c r="K142" i="1"/>
  <c r="K141" i="1"/>
  <c r="K140" i="1"/>
  <c r="K139" i="1"/>
  <c r="K137" i="1"/>
  <c r="K134" i="1"/>
  <c r="K133" i="1"/>
  <c r="K129" i="1"/>
  <c r="K128" i="1"/>
  <c r="K127" i="1"/>
  <c r="K126" i="1"/>
  <c r="K124" i="1"/>
  <c r="K123" i="1"/>
  <c r="K122" i="1"/>
  <c r="K121" i="1"/>
  <c r="K120" i="1"/>
  <c r="K119" i="1"/>
  <c r="K118" i="1"/>
  <c r="K117" i="1"/>
  <c r="K116" i="1"/>
  <c r="K115" i="1"/>
  <c r="F114" i="1"/>
  <c r="H114" i="1" s="1"/>
  <c r="K114" i="1" s="1"/>
  <c r="K113" i="1"/>
  <c r="K111" i="1"/>
  <c r="K110" i="1"/>
  <c r="K108" i="1"/>
  <c r="K107" i="1"/>
  <c r="K105" i="1"/>
  <c r="K104" i="1"/>
  <c r="K103" i="1"/>
  <c r="K100" i="1"/>
  <c r="K97" i="1"/>
  <c r="K96" i="1"/>
  <c r="K95" i="1"/>
  <c r="K94" i="1"/>
  <c r="K93" i="1"/>
  <c r="K92" i="1"/>
  <c r="K91" i="1"/>
  <c r="D90" i="1"/>
  <c r="K90" i="1" s="1"/>
  <c r="K89" i="1"/>
  <c r="K88" i="1"/>
  <c r="K87" i="1"/>
  <c r="K84" i="1"/>
  <c r="K81" i="1"/>
  <c r="K78" i="1"/>
  <c r="K77" i="1"/>
  <c r="K76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75" i="1" l="1"/>
  <c r="K72" i="1"/>
  <c r="K71" i="1"/>
  <c r="K69" i="1"/>
  <c r="K68" i="1"/>
  <c r="K66" i="1"/>
  <c r="K65" i="1"/>
  <c r="K63" i="1"/>
  <c r="K62" i="1"/>
  <c r="K60" i="1"/>
  <c r="K59" i="1"/>
  <c r="K57" i="1"/>
  <c r="K56" i="1"/>
  <c r="K55" i="1"/>
  <c r="K54" i="1"/>
  <c r="K52" i="1"/>
  <c r="J51" i="1"/>
  <c r="K51" i="1" s="1"/>
  <c r="K50" i="1"/>
  <c r="K49" i="1"/>
  <c r="K48" i="1"/>
  <c r="K47" i="1"/>
  <c r="K46" i="1"/>
  <c r="K45" i="1"/>
  <c r="K44" i="1"/>
  <c r="K43" i="1"/>
  <c r="K42" i="1"/>
  <c r="K41" i="1"/>
  <c r="K40" i="1"/>
  <c r="K39" i="1"/>
  <c r="K36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C216" i="1"/>
  <c r="H216" i="1"/>
  <c r="K215" i="1"/>
  <c r="I216" i="1" l="1"/>
  <c r="F216" i="1"/>
  <c r="E216" i="1"/>
  <c r="D216" i="1"/>
  <c r="G216" i="1"/>
  <c r="K214" i="1"/>
  <c r="K213" i="1"/>
  <c r="K211" i="1"/>
  <c r="K210" i="1"/>
  <c r="K209" i="1"/>
  <c r="K208" i="1"/>
  <c r="K206" i="1"/>
  <c r="K205" i="1"/>
  <c r="K204" i="1"/>
  <c r="K202" i="1"/>
  <c r="K201" i="1"/>
  <c r="K200" i="1"/>
  <c r="K199" i="1"/>
  <c r="K197" i="1"/>
  <c r="K196" i="1"/>
  <c r="K195" i="1"/>
  <c r="K194" i="1"/>
  <c r="K192" i="1"/>
  <c r="K191" i="1"/>
  <c r="K190" i="1"/>
  <c r="K189" i="1"/>
  <c r="K188" i="1"/>
  <c r="K187" i="1"/>
  <c r="K186" i="1"/>
  <c r="K185" i="1"/>
  <c r="K184" i="1"/>
  <c r="K183" i="1"/>
  <c r="K181" i="1"/>
  <c r="K179" i="1"/>
  <c r="K178" i="1"/>
  <c r="K177" i="1"/>
  <c r="K176" i="1"/>
  <c r="K175" i="1"/>
  <c r="K173" i="1"/>
  <c r="K172" i="1"/>
  <c r="K168" i="1"/>
  <c r="J216" i="1" l="1"/>
  <c r="K193" i="1"/>
  <c r="K216" i="1" s="1"/>
</calcChain>
</file>

<file path=xl/sharedStrings.xml><?xml version="1.0" encoding="utf-8"?>
<sst xmlns="http://schemas.openxmlformats.org/spreadsheetml/2006/main" count="537" uniqueCount="225">
  <si>
    <t>UNIDAD TECNICA DE FISCALIZACIÓN</t>
  </si>
  <si>
    <t>DIRECCIÓN DE AUDITORÍA DE PARTIDOS POLÍTICOS, AGRUPACIONES POLÍTICAS Y OTROS</t>
  </si>
  <si>
    <t>GASTOS</t>
  </si>
  <si>
    <t>ORGANIZACIONES DE OBSERVADORES ELECTORALES</t>
  </si>
  <si>
    <t>ANEXO 2</t>
  </si>
  <si>
    <t>CONS.</t>
  </si>
  <si>
    <t>NOMBRE DE LA ORGANIZACIÓN</t>
  </si>
  <si>
    <t>TRANSPORTES Y VIATICOS</t>
  </si>
  <si>
    <t>DIFUSIÓN Y PRENSA</t>
  </si>
  <si>
    <t>CAPACITACIÓN</t>
  </si>
  <si>
    <t>BITÁCORA DE GASTOS MENORES</t>
  </si>
  <si>
    <t>OTROS GASTOS</t>
  </si>
  <si>
    <t>TOTAL DE GASTOS</t>
  </si>
  <si>
    <t>Gran Total</t>
  </si>
  <si>
    <t>PERSONAL</t>
  </si>
  <si>
    <t>PAPELERIA Y OTROS INSUMOS</t>
  </si>
  <si>
    <t>EQUIPO TECNOLÓGICO</t>
  </si>
  <si>
    <t>PROCESO ELECTORAL FEDERAL 2011-2012</t>
  </si>
  <si>
    <t>Voluntad Organizada, A.C.</t>
  </si>
  <si>
    <t>Hermanos Construyendo el Futuro Exitoso, A.C.</t>
  </si>
  <si>
    <t>Historeadores de Tabasco, A.C.</t>
  </si>
  <si>
    <t>Ilustre Colegio de Abogados de Tlaxcala Lic. Manuel Lardizábal y Uribe, A.C.</t>
  </si>
  <si>
    <t>Iniciativa Ciudadana para la Promoción de la Cultura del Diálogo, A.C.</t>
  </si>
  <si>
    <t>Iniciativa Ciudadana para la Promoción de la Cultura del Diálogo, A.C. (Puebla)</t>
  </si>
  <si>
    <t>Iniciativa Ciudadana y Desarrollo Social, A.C.</t>
  </si>
  <si>
    <t>Innovación y Equidad, A.C.</t>
  </si>
  <si>
    <t>Instituto de Cooperación y Desarrollo Comunitario INCODECO, A.C.</t>
  </si>
  <si>
    <t>Instituto de Discapacidad de los Estados Unidos Mexicanos, A.C.</t>
  </si>
  <si>
    <t>Instituto de Gestión Cooperación y Liderazgo Social para el Futuro, A.C.</t>
  </si>
  <si>
    <t>Instituto Nacional para el Desarrollo Municipal Asociación Civil.</t>
  </si>
  <si>
    <t>Instituto Tecnológico y de Estudios Superiores de Monterrey Campus Querétaro</t>
  </si>
  <si>
    <t>Investigación, Desarrollo, Educación y Acciones Sustentables, Asociación Civil.</t>
  </si>
  <si>
    <t>La Pirinola, A.C.</t>
  </si>
  <si>
    <t>Líderes Sociales México, A.C.</t>
  </si>
  <si>
    <t>Maestros y Sociedad en Movimiento, A.C.</t>
  </si>
  <si>
    <t>México Unido Pro Derechos Humanos, A. C.</t>
  </si>
  <si>
    <t>Mitl Chimalli, A.C.</t>
  </si>
  <si>
    <t>Movimiento Ciudadano Ricardo Guerrero Hernández, A.C.</t>
  </si>
  <si>
    <t>Movimiento Internacional de Mujeres, A.C.</t>
  </si>
  <si>
    <t>Movimiento Nacional de la Juventud Siglo XXI, A.C.</t>
  </si>
  <si>
    <t>Movimiento PRO-VECINO, A.C.</t>
  </si>
  <si>
    <t>Movimiento Social y Cultural, A.C.</t>
  </si>
  <si>
    <t>Mujeres Activistas por el Desarrollo Social, A.C.</t>
  </si>
  <si>
    <t>Mujeres Chiapanecas en Movimiento, A.C.</t>
  </si>
  <si>
    <t>Nueva Democracia Mexicana, A.C.</t>
  </si>
  <si>
    <t>Nueva Democracia Mexicana, A.C</t>
  </si>
  <si>
    <t>Observadores Electorales Potosinos por la Democracia</t>
  </si>
  <si>
    <t>Observatorio Empresarial Mexicano, Asociación Civil</t>
  </si>
  <si>
    <t>Observatorio y Monitoreo Ciudadano de Medios OMCIM, A.C.</t>
  </si>
  <si>
    <t>OCNEPAN México, A.C.</t>
  </si>
  <si>
    <t>Organización Campesina Independiente Regional, A.C.</t>
  </si>
  <si>
    <t>Organización Comprometida con el Campo, A.C.</t>
  </si>
  <si>
    <t>Organización Crecemos con el Campo, A.C.</t>
  </si>
  <si>
    <t>Organización Cultura Liberal, A.C.</t>
  </si>
  <si>
    <t>Organización Fuerza Ciudadana, A.C.</t>
  </si>
  <si>
    <t>Organización Tamaulipeca de Liberales en Acción, A.C.</t>
  </si>
  <si>
    <t>Participación Ciudadana, A.C.</t>
  </si>
  <si>
    <t>Por una Ciudadanía Participativa en el Estado de Michoacán, A.C.</t>
  </si>
  <si>
    <t>Profesionistas del Derecho Manuel Crescencio Rejón y Alcalá, A.C.</t>
  </si>
  <si>
    <t>Proyectos Populares Alternativos, A.C.</t>
  </si>
  <si>
    <t>Publicaciones la Tecla, A.C.</t>
  </si>
  <si>
    <t>Puebla Vigila, A.C.</t>
  </si>
  <si>
    <t>Quorum Legal, A.C.</t>
  </si>
  <si>
    <t>Reconocimiento Póstumo a Policías Caídos en el Cumplimiento de su Deber, A.C.</t>
  </si>
  <si>
    <t>Red de Asesoría y Defensa de los Derechos Humanos, A.C.</t>
  </si>
  <si>
    <t>Red por la Equidad y los Derechos Humanos</t>
  </si>
  <si>
    <t>Resilencia Social, A.C.</t>
  </si>
  <si>
    <t>Sembrador de los Derechos Humanos y de la Paz en el Estado de Veracruz A.C.</t>
  </si>
  <si>
    <t>Servicios Integrales a Mujeres Emprendedoras</t>
  </si>
  <si>
    <t>Sindicato de Trabajadores del Instituto Tecnológico Superior de Perote</t>
  </si>
  <si>
    <t>Sindicato Nacional de Trabajadores de la Secretaria de Medio Ambiente y Recursos Naturales</t>
  </si>
  <si>
    <t>Sindicato Unificado de Maestros y Académicos del Estado de México</t>
  </si>
  <si>
    <t>Sociedad de Solidaridad Social “Cualtletepetl”</t>
  </si>
  <si>
    <t>Sociólogos de Tabasco, A.C.</t>
  </si>
  <si>
    <t>Súper Nova Expresión Social, A.C.</t>
  </si>
  <si>
    <t>Taxis y Autobuses Ejidales de la Laguna de Durango y Coahuila S.C.</t>
  </si>
  <si>
    <t>Tendiendo Puentes, A.C.</t>
  </si>
  <si>
    <t>Tequio Jurídico, A.C.</t>
  </si>
  <si>
    <t>Todos a Bordo, A.C.</t>
  </si>
  <si>
    <t>Todos para Todos, A.C.</t>
  </si>
  <si>
    <t>Todos Unidos para Fomentar el Desarrollo Humano Integral de la Población del Estado de Campeche, S.C.</t>
  </si>
  <si>
    <t>Trabajadores Ex Braceros de Durango, A.C.</t>
  </si>
  <si>
    <t>Transparencia Nacional Indígena, A.C.</t>
  </si>
  <si>
    <t>Unión de Milperos Tradicionales los Sueños de las Mujeres y Hombres de Maíz, A.C.</t>
  </si>
  <si>
    <t>Unión Magisterial Duranguense, A.C.</t>
  </si>
  <si>
    <t>Unión Torres del Lago, A.C.</t>
  </si>
  <si>
    <t>Facultad de Ciencias Políticas y Sociales, Universidad Autónoma de Chihuahua</t>
  </si>
  <si>
    <t>Vigía de la Democracia, A.C.</t>
  </si>
  <si>
    <t>Visionora, A.C.</t>
  </si>
  <si>
    <t>N/E</t>
  </si>
  <si>
    <t>Academia Hidalguense de Educación y Derechos Humanos, A.C.</t>
  </si>
  <si>
    <t>Acción y Fuerza Ciudadana, A.C.</t>
  </si>
  <si>
    <t>Agenda Ciudadana por el Desarrollo y la Corresponsabilidad Social, A.C.</t>
  </si>
  <si>
    <t>Agrupación Femenil de Micro-Empresarias y Artesanas</t>
  </si>
  <si>
    <t>Agrupación Política Nacional Justicia para México, Justicia para los Migrantes. Delegación Yucatán</t>
  </si>
  <si>
    <t>Alcao Alianza Campesina y Obrera, A.C.</t>
  </si>
  <si>
    <t>Alianza Cívica, A.C.</t>
  </si>
  <si>
    <t>Alianza Cívica Morelos</t>
  </si>
  <si>
    <t>Alianza Cívica, A.C. (Puebla)</t>
  </si>
  <si>
    <t>Alianza Nacional Revolucionaria, A.C.</t>
  </si>
  <si>
    <t>Alumnos del Instituto Tecnológico de Estudios Superiores de Monterrey Campus Ciudad de México</t>
  </si>
  <si>
    <t>Asociación Civil Comunicación e Información de la Mujer, A.C.</t>
  </si>
  <si>
    <t>Asociación de Abogados Campechanos, A. C.</t>
  </si>
  <si>
    <t>Asociación de Profesionistas Multidisciplinarios, Paso Firme, A.C</t>
  </si>
  <si>
    <t>Asociación Juntos por la Dignificación y Justicia Social, A.C.</t>
  </si>
  <si>
    <t>Asociación Mexicana de Mujeres Empresarias del Estado de Colima</t>
  </si>
  <si>
    <t>Asociación Mexicana en Dirección de Recursos Humanos</t>
  </si>
  <si>
    <t>Asociación Nacional Cívica Femenina, A.C.</t>
  </si>
  <si>
    <t>Atención Legal y Psicología Integral, A.C.</t>
  </si>
  <si>
    <t>Atención México, A.C.</t>
  </si>
  <si>
    <t>Asociación Cámara Nacional de Comercio, Servicios y Turismo de Guamúchil</t>
  </si>
  <si>
    <t>Cámara Nacional de Comercio, Servicios y Turismo de Irapuato.</t>
  </si>
  <si>
    <t>Cámara Nacional de Comercio, Servicios y Turismo de la Fraylesca, A.C.</t>
  </si>
  <si>
    <t>Asociación Cámara Nacional de Comercio, Servicios y Turismo de San Luis Potosí, A.C.</t>
  </si>
  <si>
    <t>Asociación Cámara Nacional de Comercio, Servicios y Turismo del Valle de Toluca</t>
  </si>
  <si>
    <t>Cámara Nacional de Comercio, Servicios y Turismo Pachuca</t>
  </si>
  <si>
    <t>Cámara Nacional de Comercio, Servicios y Turismo de Veracruz</t>
  </si>
  <si>
    <t>Asociación Cámara Nacional de Comercio, Servicios y Turismo de Torreón (Confederada)</t>
  </si>
  <si>
    <t>Asociación Cámara Nacional de Comercio, Servicios y Turismo de Cd. Victoria</t>
  </si>
  <si>
    <t>Asociación Cámara Nacional de Comercio, Servicios y Turismo de Guadalajara</t>
  </si>
  <si>
    <t>Cámara Nacional de Comercio, Servicios y Turismo de Guerrero</t>
  </si>
  <si>
    <t>Cámara Nacional de Comercio, Servicios y Turismo de Mazatlán</t>
  </si>
  <si>
    <t>Cámara Nacional de Comercio, Servicios y Turismo de Mexicali/Confederada</t>
  </si>
  <si>
    <t>Cámara Nacional de Comercio, Servicios y Turismo Monclova</t>
  </si>
  <si>
    <t>Cámara Nacional de Comercio, Servicios y Turismo de Monterrey</t>
  </si>
  <si>
    <t>Cámara Nacional de Comercio, Servicios y Turismo de San Luis Rio Colorado, Sonora</t>
  </si>
  <si>
    <t>Cámara Nacional de Comercio, Servicios y Turismo de Villahermosa</t>
  </si>
  <si>
    <t>Cámara Nacional de Comercio, Servicios y Turismo de Zacatecas</t>
  </si>
  <si>
    <t>Cámara Nacional de la Industria de Transformación</t>
  </si>
  <si>
    <t>Cámara Nacional de la Industria de Transformación Yucatán, A.C.</t>
  </si>
  <si>
    <t>Caminemos Juntos por un Puebla Mejor A.C.</t>
  </si>
  <si>
    <t>CEMPACCA por un México más Prospero A.C.</t>
  </si>
  <si>
    <t>Centro de Educación Cívica para la Participación Ciudadana, A.C.</t>
  </si>
  <si>
    <t>Centro de Encuentro y Diálogos, A.C.</t>
  </si>
  <si>
    <t>Centro de Investigación y Capacitación Propuesta Cívica, A.C.</t>
  </si>
  <si>
    <t>Centro de Investigaciones Interdisciplinarias en Ciencias y Humanidades de la Universidad Nacional Autónoma de México</t>
  </si>
  <si>
    <t>Centro Empresarial Coparmex, Ciudad Juárez, S.P.</t>
  </si>
  <si>
    <t>Centro Empresarial de Cuauhtémoc, S.P.</t>
  </si>
  <si>
    <t>Centro Empresarial de Durango, S.P.</t>
  </si>
  <si>
    <t>Centro Empresarial de Jalisco S.P.</t>
  </si>
  <si>
    <t>Centro Empresarial de la Ciudad de México, Distrito Federal, S.P.</t>
  </si>
  <si>
    <t>Centro Empresarial de Mazatlán y del Sur de Sinaloa, S.P.</t>
  </si>
  <si>
    <t>Centro Empresarial de Mérida</t>
  </si>
  <si>
    <t>Centro Empresarial de Nayarit, S.P.</t>
  </si>
  <si>
    <t>Centro Empresarial de Puebla, S.P.</t>
  </si>
  <si>
    <t>Centro Empresarial de Quintana Roo S.P.</t>
  </si>
  <si>
    <t>Centro Empresarial de Tabasco, S.P.</t>
  </si>
  <si>
    <t>Centro Empresarial de Tijuana, S.P.</t>
  </si>
  <si>
    <t>Centro Empresarial de Tlaxcala, S.P.</t>
  </si>
  <si>
    <t>Centro Empresarial de Veracruz, S.P.</t>
  </si>
  <si>
    <t>Centro Empresarial del Norte de Sonora, S.P.</t>
  </si>
  <si>
    <t>Centro Las Libres de Información en Salud Sexual Región Centro, A.C.</t>
  </si>
  <si>
    <t>Centro Patronal de León, S.P.</t>
  </si>
  <si>
    <t>Centro Empresarial de Mexicali, S.P.</t>
  </si>
  <si>
    <t>Ciudadanos en Medios Democracia e Información A.C.</t>
  </si>
  <si>
    <t>Ciudadanos en Movimiento para el Desarrollo, A. C.</t>
  </si>
  <si>
    <t>Club Social y Deportivo de Aficionados al Futbol Profesional de Yucatán, A.C.</t>
  </si>
  <si>
    <t xml:space="preserve">COCIAC, Consenso y Operación ciudadana </t>
  </si>
  <si>
    <t>Colectivo Obreras Insumisas To Tlatoke Calaki Mo Yolo ,A.C</t>
  </si>
  <si>
    <t xml:space="preserve">Colegio de Abogados del Estado de Hidalgo ,A.C </t>
  </si>
  <si>
    <t>Colegio Nacional De Maestros de Eduacion Primaria ,A.C</t>
  </si>
  <si>
    <t xml:space="preserve">Colegio Tabasqueño De Historiadores ,A.C </t>
  </si>
  <si>
    <t xml:space="preserve">Comision De Derechos Humanos de Chiapas, A.C </t>
  </si>
  <si>
    <t xml:space="preserve">Comision de Organizaciones de México por los Derechos Humanos </t>
  </si>
  <si>
    <t xml:space="preserve">Comisión Mexicana de Derechos Humanos,A.C </t>
  </si>
  <si>
    <t xml:space="preserve">Comité Ciudadano por la Transparencia ,A.C </t>
  </si>
  <si>
    <t xml:space="preserve">Comité Ciudadano Pro Derechos Humanos de Sonora ,A.C </t>
  </si>
  <si>
    <t>Comunicación, Intercambio y Desarrolllo Humano en América Latina ,A.C (CIDHAL)</t>
  </si>
  <si>
    <t xml:space="preserve">Comunidades para el Desarrollo Sustentable ,A.C </t>
  </si>
  <si>
    <t xml:space="preserve">Confederacion de Cámaras Nacionales de Comercio,Servicos y Turismo </t>
  </si>
  <si>
    <t xml:space="preserve">Confederación Agrarista Mexicana </t>
  </si>
  <si>
    <t>Confederacón Patronal de la República Mexicana (COPARMEX Nacional)</t>
  </si>
  <si>
    <t xml:space="preserve">Confederación Patronal de la República Mexicana, Centro Empresarial de Michoacán </t>
  </si>
  <si>
    <t xml:space="preserve">Confederación Patronal de la República Mexicana,Delegación Celaya </t>
  </si>
  <si>
    <t xml:space="preserve">Confederación Patronal Mexicana </t>
  </si>
  <si>
    <t xml:space="preserve">Consejo Ciudadano Por El Desarrollo Social De Ciudad Juárez,A.C </t>
  </si>
  <si>
    <t>Consejo De Dirección De Fundación De Naciones Unidas Americanas ,OSC.</t>
  </si>
  <si>
    <t xml:space="preserve">Consejo Estatal De Organizaciones Civles De Tabasco ,A.C </t>
  </si>
  <si>
    <t xml:space="preserve">Consejo Federal Ejecutivo Nacional E Internacional Del Frente Mexicano Pro Derechos Humanos </t>
  </si>
  <si>
    <t xml:space="preserve">Consejo Mexicano Para El Desarrollo Ciudadano ,A.C </t>
  </si>
  <si>
    <t>Consejo Nacional ONG´S</t>
  </si>
  <si>
    <t xml:space="preserve">Cosejo Reintegrador de Esfuerzos ,Estudio,Alianza y Acción Para La Mejor Organización De La Sociedad Mexicana, Creamos México </t>
  </si>
  <si>
    <t xml:space="preserve"> Consolidando  Ciudadania, A C</t>
  </si>
  <si>
    <t xml:space="preserve">Contexto Humanista ,A.C </t>
  </si>
  <si>
    <t xml:space="preserve">Contacto Zacatecas,A.C </t>
  </si>
  <si>
    <t>Coordinación Nacional de Líderez Observadores ,A.C</t>
  </si>
  <si>
    <t xml:space="preserve">Coparmex Hidalgo Sindicato Patronal </t>
  </si>
  <si>
    <t xml:space="preserve">DECA Equipo Pueblo ,A.C </t>
  </si>
  <si>
    <t xml:space="preserve">Organización de Observadores Electorales Desarrolladores Inmobiliarios de Celaya ,S.A de C.V </t>
  </si>
  <si>
    <t xml:space="preserve">Desarrollo Autogestionario ,A.C </t>
  </si>
  <si>
    <t xml:space="preserve">Desarrollo,Género y Ciudadania </t>
  </si>
  <si>
    <t xml:space="preserve">Dignidad,Verdad y Reintegracion Social ,A.C </t>
  </si>
  <si>
    <t xml:space="preserve">Eben-Ezer,A.C </t>
  </si>
  <si>
    <t xml:space="preserve">Eco-Ciudadanía del Futuro,A.C </t>
  </si>
  <si>
    <t xml:space="preserve">Ecología y Tierra, A.C </t>
  </si>
  <si>
    <t xml:space="preserve">Educar para la Integración ,A.C </t>
  </si>
  <si>
    <t xml:space="preserve">EGC Consejo Federal Ejecutivo de Participación Ciudadana ,A.C </t>
  </si>
  <si>
    <t xml:space="preserve">El México que Todos Queremos </t>
  </si>
  <si>
    <t>ELIGE Red de Jóvenes por los Derechos Sexuales y Reproductivos, A.C</t>
  </si>
  <si>
    <t xml:space="preserve">Escuela de Derecho de la Universidad Aáhuac , Queretaro </t>
  </si>
  <si>
    <t xml:space="preserve">Ethos Interacción Ciudadana Glocal ,A.C.Puebla </t>
  </si>
  <si>
    <t>Ethos Interacción Ciudadana Glocal ,A.C</t>
  </si>
  <si>
    <t xml:space="preserve">Facultad de Ciencias Políticas y Sociales Campus Juárez de la Universidad Autónoma de Chihuahua </t>
  </si>
  <si>
    <t xml:space="preserve">Federacón de Colegios y Asociaciones de Profesinistas del Estado de Zacatecas, A.C </t>
  </si>
  <si>
    <t xml:space="preserve">Federación Mexicana de Pueblos, Comunidades y Organizaciones Indígenas,A.C </t>
  </si>
  <si>
    <t xml:space="preserve">Foro Ciudadano en Acción Creando Espacios, A.C </t>
  </si>
  <si>
    <t xml:space="preserve">Fundación Carlos Sarabia,A.C </t>
  </si>
  <si>
    <t>Organización Observadores Electorales Fundación Corazón de Ángel, A.C</t>
  </si>
  <si>
    <t xml:space="preserve">Fundacion Dana,A.C </t>
  </si>
  <si>
    <t xml:space="preserve">Fundación Transparencia para Renovar México,A.C </t>
  </si>
  <si>
    <t xml:space="preserve">Fundación del Órgano Internacional de los Derechos Humanos </t>
  </si>
  <si>
    <t xml:space="preserve">Avance-Análisis,Investigación y Estudios para el Desarrollo,A.C (Fundación Ethos) </t>
  </si>
  <si>
    <t xml:space="preserve">Fundación Limakxtum Ka Tlawaw Caminemos Juntos A.C </t>
  </si>
  <si>
    <t xml:space="preserve">Fundación Movimiento por la Certidumbre,A.C </t>
  </si>
  <si>
    <t xml:space="preserve">Fundación Murrieta ,A.C </t>
  </si>
  <si>
    <t xml:space="preserve">Fundación Nosotros los Jóvenes,A.C </t>
  </si>
  <si>
    <t xml:space="preserve">Fundación para el Desarrollo Social y la Promoción Humana, A.C </t>
  </si>
  <si>
    <t xml:space="preserve">Fundación Unidos Contra la Pobreza y Marginación,A.C Filial Hidalgo </t>
  </si>
  <si>
    <t xml:space="preserve">Fundación Estado y Sociedad,A.C </t>
  </si>
  <si>
    <t xml:space="preserve">Gente Diversa de Baja California ,A.C </t>
  </si>
  <si>
    <t xml:space="preserve">Gran Logia de Libres y Aceptados Masones de Tamaulipas </t>
  </si>
  <si>
    <t xml:space="preserve">Grandeza Mexicana Nueva Generación ,A.C </t>
  </si>
  <si>
    <t xml:space="preserve">Grupo Ambientalista Sierra de Guadalupe ,A.C </t>
  </si>
  <si>
    <t xml:space="preserve">Grupo de Tercera Edad Hilos de Plata, A.C </t>
  </si>
  <si>
    <t xml:space="preserve">Grupo Socio-Político Unidad Nacional Venustiano Carranza, A.C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</si>
</sst>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8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31298</xdr:colOff>
      <xdr:row>0</xdr:row>
      <xdr:rowOff>37828</xdr:rowOff>
    </xdr:from>
    <xdr:to>
      <xdr:col>1</xdr:col>
      <xdr:colOff>2353252</xdr:colOff>
      <xdr:row>4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" y="37828"/>
          <a:ext cx="2962034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C219"/>
  <sheetViews>
    <sheetView showGridLines="0" tabSelected="1" zoomScale="80" zoomScaleNormal="80" zoomScaleSheetLayoutView="85" workbookViewId="0">
      <selection sqref="A1:K1"/>
    </sheetView>
  </sheetViews>
  <sheetFormatPr baseColWidth="10" defaultColWidth="10.88671875" defaultRowHeight="14.4" x14ac:dyDescent="0.3"/>
  <cols>
    <col min="1" max="1" width="9.33203125" style="14" customWidth="1"/>
    <col min="2" max="2" width="69.6640625" style="14" bestFit="1" customWidth="1"/>
    <col min="3" max="3" width="14.5546875" style="14" customWidth="1"/>
    <col min="4" max="4" width="18.5546875" style="14" customWidth="1"/>
    <col min="5" max="5" width="17.5546875" style="14" customWidth="1"/>
    <col min="6" max="6" width="12.6640625" style="14" customWidth="1"/>
    <col min="7" max="8" width="16.6640625" style="14" customWidth="1"/>
    <col min="9" max="9" width="20.6640625" style="14" customWidth="1"/>
    <col min="10" max="10" width="17.88671875" style="14" customWidth="1"/>
    <col min="11" max="11" width="20.6640625" style="14" bestFit="1" customWidth="1"/>
    <col min="12" max="16384" width="10.88671875" style="14"/>
  </cols>
  <sheetData>
    <row r="1" spans="1:16305" s="1" customFormat="1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305" s="1" customFormat="1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</row>
    <row r="3" spans="1:16305" s="1" customFormat="1" ht="20.25" customHeight="1" x14ac:dyDescent="0.3">
      <c r="A3" s="24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6305" s="1" customFormat="1" ht="15.6" x14ac:dyDescent="0.3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6305" s="1" customFormat="1" ht="15.6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6305" s="1" customFormat="1" ht="15.6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6305" s="1" customFormat="1" ht="17.399999999999999" x14ac:dyDescent="0.3">
      <c r="A7" s="2"/>
      <c r="B7" s="2"/>
      <c r="C7" s="3"/>
      <c r="D7" s="3"/>
      <c r="E7" s="3"/>
      <c r="F7" s="3"/>
      <c r="G7" s="3"/>
      <c r="H7" s="3"/>
      <c r="I7" s="3"/>
      <c r="J7" s="3"/>
      <c r="K7" s="4" t="s">
        <v>4</v>
      </c>
    </row>
    <row r="8" spans="1:16305" s="8" customFormat="1" ht="42" customHeight="1" x14ac:dyDescent="0.3">
      <c r="A8" s="5" t="s">
        <v>5</v>
      </c>
      <c r="B8" s="6" t="s">
        <v>6</v>
      </c>
      <c r="C8" s="6" t="s">
        <v>14</v>
      </c>
      <c r="D8" s="6" t="s">
        <v>7</v>
      </c>
      <c r="E8" s="6" t="s">
        <v>15</v>
      </c>
      <c r="F8" s="6" t="s">
        <v>8</v>
      </c>
      <c r="G8" s="6" t="s">
        <v>9</v>
      </c>
      <c r="H8" s="6" t="s">
        <v>16</v>
      </c>
      <c r="I8" s="7" t="s">
        <v>10</v>
      </c>
      <c r="J8" s="7" t="s">
        <v>11</v>
      </c>
      <c r="K8" s="7" t="s">
        <v>12</v>
      </c>
    </row>
    <row r="9" spans="1:16305" s="8" customFormat="1" ht="17.25" customHeight="1" x14ac:dyDescent="0.3">
      <c r="A9" s="9">
        <v>1</v>
      </c>
      <c r="B9" s="10" t="s">
        <v>90</v>
      </c>
      <c r="C9" s="13">
        <v>321500</v>
      </c>
      <c r="D9" s="13">
        <v>104472.31</v>
      </c>
      <c r="E9" s="13">
        <v>4618.3100000000004</v>
      </c>
      <c r="F9" s="13">
        <v>48410.8</v>
      </c>
      <c r="G9" s="13">
        <v>108.17</v>
      </c>
      <c r="H9" s="13">
        <v>36234</v>
      </c>
      <c r="I9" s="13">
        <v>0</v>
      </c>
      <c r="J9" s="13">
        <v>6894.15</v>
      </c>
      <c r="K9" s="22">
        <f t="shared" ref="K9:K72" si="0">SUM(C9:J9)</f>
        <v>522237.74</v>
      </c>
    </row>
    <row r="10" spans="1:16305" s="8" customFormat="1" ht="17.25" customHeight="1" x14ac:dyDescent="0.3">
      <c r="A10" s="9">
        <v>2</v>
      </c>
      <c r="B10" s="10" t="s">
        <v>91</v>
      </c>
      <c r="C10" s="11">
        <v>0</v>
      </c>
      <c r="D10" s="11">
        <v>0</v>
      </c>
      <c r="E10" s="11">
        <v>0</v>
      </c>
      <c r="F10" s="12">
        <v>0</v>
      </c>
      <c r="G10" s="12">
        <v>0</v>
      </c>
      <c r="H10" s="12">
        <v>0</v>
      </c>
      <c r="I10" s="11">
        <v>0</v>
      </c>
      <c r="J10" s="11">
        <v>0</v>
      </c>
      <c r="K10" s="23">
        <f t="shared" si="0"/>
        <v>0</v>
      </c>
    </row>
    <row r="11" spans="1:16305" s="8" customFormat="1" ht="17.25" customHeight="1" x14ac:dyDescent="0.3">
      <c r="A11" s="9">
        <v>3</v>
      </c>
      <c r="B11" s="10" t="s">
        <v>92</v>
      </c>
      <c r="C11" s="11">
        <v>203591.45</v>
      </c>
      <c r="D11" s="11">
        <v>54065.11</v>
      </c>
      <c r="E11" s="11">
        <v>4924.6899999999996</v>
      </c>
      <c r="F11" s="12">
        <v>113626</v>
      </c>
      <c r="G11" s="12">
        <v>0</v>
      </c>
      <c r="H11" s="12">
        <v>0</v>
      </c>
      <c r="I11" s="11">
        <v>0</v>
      </c>
      <c r="J11" s="11">
        <v>1499</v>
      </c>
      <c r="K11" s="23">
        <f t="shared" si="0"/>
        <v>377706.25</v>
      </c>
    </row>
    <row r="12" spans="1:16305" s="8" customFormat="1" ht="17.25" customHeight="1" x14ac:dyDescent="0.3">
      <c r="A12" s="9">
        <v>4</v>
      </c>
      <c r="B12" s="10" t="s">
        <v>93</v>
      </c>
      <c r="C12" s="11">
        <v>0</v>
      </c>
      <c r="D12" s="11">
        <v>0</v>
      </c>
      <c r="E12" s="11">
        <v>0</v>
      </c>
      <c r="F12" s="12">
        <v>0</v>
      </c>
      <c r="G12" s="12">
        <v>0</v>
      </c>
      <c r="H12" s="12">
        <v>0</v>
      </c>
      <c r="I12" s="11">
        <v>0</v>
      </c>
      <c r="J12" s="11">
        <v>0</v>
      </c>
      <c r="K12" s="23">
        <f t="shared" si="0"/>
        <v>0</v>
      </c>
    </row>
    <row r="13" spans="1:16305" s="8" customFormat="1" ht="26.4" x14ac:dyDescent="0.3">
      <c r="A13" s="9">
        <v>5</v>
      </c>
      <c r="B13" s="10" t="s">
        <v>94</v>
      </c>
      <c r="C13" s="11">
        <v>0</v>
      </c>
      <c r="D13" s="11">
        <v>0</v>
      </c>
      <c r="E13" s="11">
        <v>0</v>
      </c>
      <c r="F13" s="12">
        <v>0</v>
      </c>
      <c r="G13" s="12">
        <v>0</v>
      </c>
      <c r="H13" s="12">
        <v>0</v>
      </c>
      <c r="I13" s="11">
        <v>0</v>
      </c>
      <c r="J13" s="11">
        <v>0</v>
      </c>
      <c r="K13" s="23">
        <f t="shared" si="0"/>
        <v>0</v>
      </c>
    </row>
    <row r="14" spans="1:16305" s="8" customFormat="1" ht="17.25" customHeight="1" x14ac:dyDescent="0.3">
      <c r="A14" s="9">
        <v>6</v>
      </c>
      <c r="B14" s="10" t="s">
        <v>95</v>
      </c>
      <c r="C14" s="11">
        <v>0</v>
      </c>
      <c r="D14" s="11">
        <v>0</v>
      </c>
      <c r="E14" s="11">
        <v>0</v>
      </c>
      <c r="F14" s="12">
        <v>0</v>
      </c>
      <c r="G14" s="12">
        <v>0</v>
      </c>
      <c r="H14" s="12">
        <v>0</v>
      </c>
      <c r="I14" s="11">
        <v>0</v>
      </c>
      <c r="J14" s="11">
        <v>0</v>
      </c>
      <c r="K14" s="23">
        <f t="shared" si="0"/>
        <v>0</v>
      </c>
    </row>
    <row r="15" spans="1:16305" s="8" customFormat="1" ht="17.25" customHeight="1" x14ac:dyDescent="0.3">
      <c r="A15" s="9">
        <v>7</v>
      </c>
      <c r="B15" s="10" t="s">
        <v>96</v>
      </c>
      <c r="C15" s="11">
        <v>702244.92</v>
      </c>
      <c r="D15" s="11">
        <v>130758.55</v>
      </c>
      <c r="E15" s="11">
        <v>8907.15</v>
      </c>
      <c r="F15" s="12">
        <v>231066.59</v>
      </c>
      <c r="G15" s="12">
        <v>164421.6</v>
      </c>
      <c r="H15" s="12">
        <v>0</v>
      </c>
      <c r="I15" s="11">
        <v>0</v>
      </c>
      <c r="J15" s="11">
        <v>47521.8</v>
      </c>
      <c r="K15" s="23">
        <f t="shared" si="0"/>
        <v>1284920.6100000003</v>
      </c>
    </row>
    <row r="16" spans="1:16305" s="8" customFormat="1" ht="17.25" customHeight="1" x14ac:dyDescent="0.3">
      <c r="A16" s="9">
        <v>8</v>
      </c>
      <c r="B16" s="10" t="s">
        <v>97</v>
      </c>
      <c r="C16" s="11">
        <v>0</v>
      </c>
      <c r="D16" s="11">
        <v>0</v>
      </c>
      <c r="E16" s="11">
        <v>0</v>
      </c>
      <c r="F16" s="12">
        <v>0</v>
      </c>
      <c r="G16" s="12">
        <v>0</v>
      </c>
      <c r="H16" s="12">
        <v>0</v>
      </c>
      <c r="I16" s="11">
        <v>0</v>
      </c>
      <c r="J16" s="11">
        <v>0</v>
      </c>
      <c r="K16" s="23">
        <f t="shared" si="0"/>
        <v>0</v>
      </c>
    </row>
    <row r="17" spans="1:11" s="8" customFormat="1" ht="17.25" customHeight="1" x14ac:dyDescent="0.3">
      <c r="A17" s="9">
        <v>9</v>
      </c>
      <c r="B17" s="10" t="s">
        <v>98</v>
      </c>
      <c r="C17" s="11" t="s">
        <v>89</v>
      </c>
      <c r="D17" s="11" t="s">
        <v>89</v>
      </c>
      <c r="E17" s="11" t="s">
        <v>89</v>
      </c>
      <c r="F17" s="11" t="s">
        <v>89</v>
      </c>
      <c r="G17" s="11" t="s">
        <v>89</v>
      </c>
      <c r="H17" s="11" t="s">
        <v>89</v>
      </c>
      <c r="I17" s="11" t="s">
        <v>89</v>
      </c>
      <c r="J17" s="11" t="s">
        <v>89</v>
      </c>
      <c r="K17" s="23">
        <v>28480</v>
      </c>
    </row>
    <row r="18" spans="1:11" s="8" customFormat="1" ht="17.25" customHeight="1" x14ac:dyDescent="0.3">
      <c r="A18" s="9">
        <v>10</v>
      </c>
      <c r="B18" s="10" t="s">
        <v>99</v>
      </c>
      <c r="C18" s="11">
        <v>0</v>
      </c>
      <c r="D18" s="11">
        <v>0</v>
      </c>
      <c r="E18" s="11">
        <v>0</v>
      </c>
      <c r="F18" s="12">
        <v>0</v>
      </c>
      <c r="G18" s="12">
        <v>0</v>
      </c>
      <c r="H18" s="12">
        <v>0</v>
      </c>
      <c r="I18" s="11">
        <v>0</v>
      </c>
      <c r="J18" s="11">
        <v>0</v>
      </c>
      <c r="K18" s="23">
        <f t="shared" si="0"/>
        <v>0</v>
      </c>
    </row>
    <row r="19" spans="1:11" s="8" customFormat="1" ht="26.4" x14ac:dyDescent="0.3">
      <c r="A19" s="9">
        <v>12</v>
      </c>
      <c r="B19" s="10" t="s">
        <v>100</v>
      </c>
      <c r="C19" s="11">
        <v>0</v>
      </c>
      <c r="D19" s="11">
        <v>0</v>
      </c>
      <c r="E19" s="11">
        <v>0</v>
      </c>
      <c r="F19" s="12">
        <v>0</v>
      </c>
      <c r="G19" s="12">
        <v>0</v>
      </c>
      <c r="H19" s="12">
        <v>0</v>
      </c>
      <c r="I19" s="11">
        <v>0</v>
      </c>
      <c r="J19" s="11">
        <v>0</v>
      </c>
      <c r="K19" s="23">
        <f t="shared" si="0"/>
        <v>0</v>
      </c>
    </row>
    <row r="20" spans="1:11" s="8" customFormat="1" ht="17.25" customHeight="1" x14ac:dyDescent="0.3">
      <c r="A20" s="9">
        <v>16</v>
      </c>
      <c r="B20" s="10" t="s">
        <v>101</v>
      </c>
      <c r="C20" s="11">
        <v>201781.1</v>
      </c>
      <c r="D20" s="11">
        <v>0</v>
      </c>
      <c r="E20" s="11">
        <v>0</v>
      </c>
      <c r="F20" s="12">
        <v>0</v>
      </c>
      <c r="G20" s="12">
        <v>0</v>
      </c>
      <c r="H20" s="12">
        <v>0</v>
      </c>
      <c r="I20" s="11">
        <v>0</v>
      </c>
      <c r="J20" s="11">
        <v>0</v>
      </c>
      <c r="K20" s="23">
        <f t="shared" si="0"/>
        <v>201781.1</v>
      </c>
    </row>
    <row r="21" spans="1:11" s="8" customFormat="1" ht="17.25" customHeight="1" x14ac:dyDescent="0.3">
      <c r="A21" s="9">
        <v>17</v>
      </c>
      <c r="B21" s="10" t="s">
        <v>102</v>
      </c>
      <c r="C21" s="11">
        <v>0</v>
      </c>
      <c r="D21" s="11">
        <v>0</v>
      </c>
      <c r="E21" s="11">
        <v>0</v>
      </c>
      <c r="F21" s="12">
        <v>0</v>
      </c>
      <c r="G21" s="12">
        <v>0</v>
      </c>
      <c r="H21" s="12">
        <v>0</v>
      </c>
      <c r="I21" s="11">
        <v>0</v>
      </c>
      <c r="J21" s="11">
        <v>0</v>
      </c>
      <c r="K21" s="23">
        <f t="shared" si="0"/>
        <v>0</v>
      </c>
    </row>
    <row r="22" spans="1:11" s="8" customFormat="1" ht="17.25" customHeight="1" x14ac:dyDescent="0.3">
      <c r="A22" s="9">
        <v>19</v>
      </c>
      <c r="B22" s="10" t="s">
        <v>103</v>
      </c>
      <c r="C22" s="11">
        <v>0</v>
      </c>
      <c r="D22" s="11">
        <v>0</v>
      </c>
      <c r="E22" s="11">
        <v>0</v>
      </c>
      <c r="F22" s="12">
        <v>0</v>
      </c>
      <c r="G22" s="12">
        <v>0</v>
      </c>
      <c r="H22" s="12">
        <v>0</v>
      </c>
      <c r="I22" s="11">
        <v>0</v>
      </c>
      <c r="J22" s="11">
        <v>0</v>
      </c>
      <c r="K22" s="23">
        <f t="shared" si="0"/>
        <v>0</v>
      </c>
    </row>
    <row r="23" spans="1:11" s="8" customFormat="1" ht="17.25" customHeight="1" x14ac:dyDescent="0.3">
      <c r="A23" s="9">
        <v>20</v>
      </c>
      <c r="B23" s="10" t="s">
        <v>104</v>
      </c>
      <c r="C23" s="11">
        <v>0</v>
      </c>
      <c r="D23" s="11">
        <v>0</v>
      </c>
      <c r="E23" s="11">
        <v>0</v>
      </c>
      <c r="F23" s="12">
        <v>0</v>
      </c>
      <c r="G23" s="12">
        <v>0</v>
      </c>
      <c r="H23" s="12">
        <v>0</v>
      </c>
      <c r="I23" s="11">
        <v>0</v>
      </c>
      <c r="J23" s="11">
        <v>0</v>
      </c>
      <c r="K23" s="23">
        <f t="shared" si="0"/>
        <v>0</v>
      </c>
    </row>
    <row r="24" spans="1:11" s="8" customFormat="1" ht="17.25" customHeight="1" x14ac:dyDescent="0.3">
      <c r="A24" s="9">
        <v>21</v>
      </c>
      <c r="B24" s="10" t="s">
        <v>105</v>
      </c>
      <c r="C24" s="11">
        <v>0</v>
      </c>
      <c r="D24" s="11">
        <v>0</v>
      </c>
      <c r="E24" s="11">
        <v>0</v>
      </c>
      <c r="F24" s="12">
        <v>0</v>
      </c>
      <c r="G24" s="12">
        <v>0</v>
      </c>
      <c r="H24" s="12">
        <v>0</v>
      </c>
      <c r="I24" s="11">
        <v>0</v>
      </c>
      <c r="J24" s="11">
        <v>0</v>
      </c>
      <c r="K24" s="23">
        <f t="shared" si="0"/>
        <v>0</v>
      </c>
    </row>
    <row r="25" spans="1:11" s="8" customFormat="1" ht="17.25" customHeight="1" x14ac:dyDescent="0.3">
      <c r="A25" s="9">
        <v>22</v>
      </c>
      <c r="B25" s="10" t="s">
        <v>106</v>
      </c>
      <c r="C25" s="11">
        <v>0</v>
      </c>
      <c r="D25" s="11">
        <v>0</v>
      </c>
      <c r="E25" s="11">
        <v>0</v>
      </c>
      <c r="F25" s="12">
        <v>0</v>
      </c>
      <c r="G25" s="12">
        <v>0</v>
      </c>
      <c r="H25" s="12">
        <v>0</v>
      </c>
      <c r="I25" s="11">
        <v>0</v>
      </c>
      <c r="J25" s="11">
        <v>0</v>
      </c>
      <c r="K25" s="23">
        <f t="shared" si="0"/>
        <v>0</v>
      </c>
    </row>
    <row r="26" spans="1:11" s="8" customFormat="1" ht="17.25" customHeight="1" x14ac:dyDescent="0.3">
      <c r="A26" s="9">
        <v>23</v>
      </c>
      <c r="B26" s="10" t="s">
        <v>107</v>
      </c>
      <c r="C26" s="11" t="s">
        <v>89</v>
      </c>
      <c r="D26" s="11" t="s">
        <v>89</v>
      </c>
      <c r="E26" s="11" t="s">
        <v>89</v>
      </c>
      <c r="F26" s="11" t="s">
        <v>89</v>
      </c>
      <c r="G26" s="11" t="s">
        <v>89</v>
      </c>
      <c r="H26" s="11" t="s">
        <v>89</v>
      </c>
      <c r="I26" s="11" t="s">
        <v>89</v>
      </c>
      <c r="J26" s="11" t="s">
        <v>89</v>
      </c>
      <c r="K26" s="23">
        <v>396858.94</v>
      </c>
    </row>
    <row r="27" spans="1:11" s="8" customFormat="1" ht="17.25" customHeight="1" x14ac:dyDescent="0.3">
      <c r="A27" s="9">
        <v>24</v>
      </c>
      <c r="B27" s="10" t="s">
        <v>108</v>
      </c>
      <c r="C27" s="11">
        <v>0</v>
      </c>
      <c r="D27" s="11">
        <v>0</v>
      </c>
      <c r="E27" s="11">
        <v>0</v>
      </c>
      <c r="F27" s="12">
        <v>0</v>
      </c>
      <c r="G27" s="12">
        <v>0</v>
      </c>
      <c r="H27" s="12">
        <v>0</v>
      </c>
      <c r="I27" s="11">
        <v>0</v>
      </c>
      <c r="J27" s="11">
        <v>0</v>
      </c>
      <c r="K27" s="23">
        <f t="shared" si="0"/>
        <v>0</v>
      </c>
    </row>
    <row r="28" spans="1:11" s="8" customFormat="1" ht="17.25" customHeight="1" x14ac:dyDescent="0.3">
      <c r="A28" s="9">
        <v>25</v>
      </c>
      <c r="B28" s="10" t="s">
        <v>109</v>
      </c>
      <c r="C28" s="11">
        <v>0</v>
      </c>
      <c r="D28" s="11">
        <v>1513.49</v>
      </c>
      <c r="E28" s="11">
        <v>0</v>
      </c>
      <c r="F28" s="12">
        <v>0</v>
      </c>
      <c r="G28" s="12">
        <v>0</v>
      </c>
      <c r="H28" s="12">
        <v>0</v>
      </c>
      <c r="I28" s="11">
        <v>0</v>
      </c>
      <c r="J28" s="11">
        <v>0</v>
      </c>
      <c r="K28" s="23">
        <f t="shared" si="0"/>
        <v>1513.49</v>
      </c>
    </row>
    <row r="29" spans="1:11" s="8" customFormat="1" ht="17.25" customHeight="1" x14ac:dyDescent="0.3">
      <c r="A29" s="9">
        <v>27</v>
      </c>
      <c r="B29" s="10" t="s">
        <v>110</v>
      </c>
      <c r="C29" s="11">
        <v>0</v>
      </c>
      <c r="D29" s="11">
        <v>14438.87</v>
      </c>
      <c r="E29" s="11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K29" s="23">
        <f t="shared" si="0"/>
        <v>14438.87</v>
      </c>
    </row>
    <row r="30" spans="1:11" s="8" customFormat="1" ht="17.25" customHeight="1" x14ac:dyDescent="0.3">
      <c r="A30" s="9">
        <v>28</v>
      </c>
      <c r="B30" s="10" t="s">
        <v>111</v>
      </c>
      <c r="C30" s="11">
        <v>0</v>
      </c>
      <c r="D30" s="11">
        <v>0</v>
      </c>
      <c r="E30" s="11">
        <v>0</v>
      </c>
      <c r="F30" s="12">
        <v>0</v>
      </c>
      <c r="G30" s="12">
        <v>0</v>
      </c>
      <c r="H30" s="12">
        <v>0</v>
      </c>
      <c r="I30" s="11">
        <v>0</v>
      </c>
      <c r="J30" s="11">
        <v>0</v>
      </c>
      <c r="K30" s="23">
        <f t="shared" si="0"/>
        <v>0</v>
      </c>
    </row>
    <row r="31" spans="1:11" s="8" customFormat="1" ht="17.25" customHeight="1" x14ac:dyDescent="0.3">
      <c r="A31" s="9">
        <v>29</v>
      </c>
      <c r="B31" s="10" t="s">
        <v>112</v>
      </c>
      <c r="C31" s="11">
        <v>0</v>
      </c>
      <c r="D31" s="11">
        <v>0</v>
      </c>
      <c r="E31" s="11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K31" s="23">
        <f t="shared" si="0"/>
        <v>0</v>
      </c>
    </row>
    <row r="32" spans="1:11" s="8" customFormat="1" ht="26.4" x14ac:dyDescent="0.3">
      <c r="A32" s="9">
        <v>30</v>
      </c>
      <c r="B32" s="10" t="s">
        <v>113</v>
      </c>
      <c r="C32" s="11">
        <v>0</v>
      </c>
      <c r="D32" s="11">
        <v>2400</v>
      </c>
      <c r="E32" s="11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K32" s="23">
        <f t="shared" si="0"/>
        <v>2400</v>
      </c>
    </row>
    <row r="33" spans="1:11" s="8" customFormat="1" ht="17.25" customHeight="1" x14ac:dyDescent="0.3">
      <c r="A33" s="9">
        <v>31</v>
      </c>
      <c r="B33" s="10" t="s">
        <v>114</v>
      </c>
      <c r="C33" s="11">
        <v>0</v>
      </c>
      <c r="D33" s="11">
        <v>0</v>
      </c>
      <c r="E33" s="11">
        <v>0</v>
      </c>
      <c r="F33" s="12">
        <v>0</v>
      </c>
      <c r="G33" s="12">
        <v>0</v>
      </c>
      <c r="H33" s="12">
        <v>0</v>
      </c>
      <c r="I33" s="11">
        <v>0</v>
      </c>
      <c r="J33" s="11">
        <v>0</v>
      </c>
      <c r="K33" s="23">
        <f t="shared" si="0"/>
        <v>0</v>
      </c>
    </row>
    <row r="34" spans="1:11" s="8" customFormat="1" ht="17.25" customHeight="1" x14ac:dyDescent="0.3">
      <c r="A34" s="9">
        <v>32</v>
      </c>
      <c r="B34" s="10" t="s">
        <v>115</v>
      </c>
      <c r="C34" s="11">
        <v>0</v>
      </c>
      <c r="D34" s="11">
        <v>0</v>
      </c>
      <c r="E34" s="11">
        <v>0</v>
      </c>
      <c r="F34" s="12">
        <v>0</v>
      </c>
      <c r="G34" s="12">
        <v>0</v>
      </c>
      <c r="H34" s="12">
        <v>0</v>
      </c>
      <c r="I34" s="11">
        <v>0</v>
      </c>
      <c r="J34" s="11">
        <v>0</v>
      </c>
      <c r="K34" s="23">
        <f t="shared" si="0"/>
        <v>0</v>
      </c>
    </row>
    <row r="35" spans="1:11" s="8" customFormat="1" ht="17.25" customHeight="1" x14ac:dyDescent="0.3">
      <c r="A35" s="9">
        <v>34</v>
      </c>
      <c r="B35" s="10" t="s">
        <v>116</v>
      </c>
      <c r="C35" s="11">
        <v>0</v>
      </c>
      <c r="D35" s="11">
        <v>3500</v>
      </c>
      <c r="E35" s="11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K35" s="23">
        <f t="shared" si="0"/>
        <v>3500</v>
      </c>
    </row>
    <row r="36" spans="1:11" s="8" customFormat="1" ht="26.4" x14ac:dyDescent="0.3">
      <c r="A36" s="9">
        <v>35</v>
      </c>
      <c r="B36" s="10" t="s">
        <v>117</v>
      </c>
      <c r="C36" s="11">
        <v>0</v>
      </c>
      <c r="D36" s="11">
        <v>0</v>
      </c>
      <c r="E36" s="11">
        <v>0</v>
      </c>
      <c r="F36" s="12">
        <v>0</v>
      </c>
      <c r="G36" s="12">
        <v>0</v>
      </c>
      <c r="H36" s="12">
        <v>0</v>
      </c>
      <c r="I36" s="11">
        <v>0</v>
      </c>
      <c r="J36" s="11">
        <v>0</v>
      </c>
      <c r="K36" s="23">
        <f t="shared" si="0"/>
        <v>0</v>
      </c>
    </row>
    <row r="37" spans="1:11" s="8" customFormat="1" ht="17.25" customHeight="1" x14ac:dyDescent="0.3">
      <c r="A37" s="9">
        <v>36</v>
      </c>
      <c r="B37" s="10" t="s">
        <v>118</v>
      </c>
      <c r="C37" s="11" t="s">
        <v>89</v>
      </c>
      <c r="D37" s="11" t="s">
        <v>89</v>
      </c>
      <c r="E37" s="11" t="s">
        <v>89</v>
      </c>
      <c r="F37" s="11" t="s">
        <v>89</v>
      </c>
      <c r="G37" s="11" t="s">
        <v>89</v>
      </c>
      <c r="H37" s="11" t="s">
        <v>89</v>
      </c>
      <c r="I37" s="11" t="s">
        <v>89</v>
      </c>
      <c r="J37" s="11" t="s">
        <v>89</v>
      </c>
      <c r="K37" s="23">
        <v>6043</v>
      </c>
    </row>
    <row r="38" spans="1:11" s="8" customFormat="1" ht="17.25" customHeight="1" x14ac:dyDescent="0.3">
      <c r="A38" s="9">
        <v>37</v>
      </c>
      <c r="B38" s="10" t="s">
        <v>119</v>
      </c>
      <c r="C38" s="11" t="s">
        <v>89</v>
      </c>
      <c r="D38" s="11" t="s">
        <v>89</v>
      </c>
      <c r="E38" s="11" t="s">
        <v>89</v>
      </c>
      <c r="F38" s="11" t="s">
        <v>89</v>
      </c>
      <c r="G38" s="11" t="s">
        <v>89</v>
      </c>
      <c r="H38" s="11" t="s">
        <v>89</v>
      </c>
      <c r="I38" s="11" t="s">
        <v>89</v>
      </c>
      <c r="J38" s="11" t="s">
        <v>89</v>
      </c>
      <c r="K38" s="23">
        <v>7820</v>
      </c>
    </row>
    <row r="39" spans="1:11" s="8" customFormat="1" ht="17.25" customHeight="1" x14ac:dyDescent="0.3">
      <c r="A39" s="9">
        <v>38</v>
      </c>
      <c r="B39" s="10" t="s">
        <v>120</v>
      </c>
      <c r="C39" s="11">
        <v>0</v>
      </c>
      <c r="D39" s="11">
        <v>0</v>
      </c>
      <c r="E39" s="11">
        <v>0</v>
      </c>
      <c r="F39" s="12">
        <v>0</v>
      </c>
      <c r="G39" s="12">
        <v>0</v>
      </c>
      <c r="H39" s="12">
        <v>0</v>
      </c>
      <c r="I39" s="11">
        <v>0</v>
      </c>
      <c r="J39" s="11">
        <v>0</v>
      </c>
      <c r="K39" s="23">
        <f t="shared" si="0"/>
        <v>0</v>
      </c>
    </row>
    <row r="40" spans="1:11" s="8" customFormat="1" ht="17.25" customHeight="1" x14ac:dyDescent="0.3">
      <c r="A40" s="9">
        <v>39</v>
      </c>
      <c r="B40" s="10" t="s">
        <v>121</v>
      </c>
      <c r="C40" s="11">
        <v>0</v>
      </c>
      <c r="D40" s="11">
        <v>0</v>
      </c>
      <c r="E40" s="11">
        <v>0</v>
      </c>
      <c r="F40" s="12">
        <v>0</v>
      </c>
      <c r="G40" s="12">
        <v>0</v>
      </c>
      <c r="H40" s="12">
        <v>0</v>
      </c>
      <c r="I40" s="11">
        <v>0</v>
      </c>
      <c r="J40" s="11">
        <v>0</v>
      </c>
      <c r="K40" s="23">
        <f t="shared" si="0"/>
        <v>0</v>
      </c>
    </row>
    <row r="41" spans="1:11" s="8" customFormat="1" ht="17.25" customHeight="1" x14ac:dyDescent="0.3">
      <c r="A41" s="9">
        <v>40</v>
      </c>
      <c r="B41" s="10" t="s">
        <v>122</v>
      </c>
      <c r="C41" s="11">
        <v>0</v>
      </c>
      <c r="D41" s="11">
        <v>0</v>
      </c>
      <c r="E41" s="11">
        <v>0</v>
      </c>
      <c r="F41" s="12">
        <v>0</v>
      </c>
      <c r="G41" s="12">
        <v>0</v>
      </c>
      <c r="H41" s="12">
        <v>0</v>
      </c>
      <c r="I41" s="11">
        <v>0</v>
      </c>
      <c r="J41" s="11">
        <v>0</v>
      </c>
      <c r="K41" s="23">
        <f t="shared" si="0"/>
        <v>0</v>
      </c>
    </row>
    <row r="42" spans="1:11" s="8" customFormat="1" ht="17.25" customHeight="1" x14ac:dyDescent="0.3">
      <c r="A42" s="9">
        <v>41</v>
      </c>
      <c r="B42" s="10" t="s">
        <v>123</v>
      </c>
      <c r="C42" s="11">
        <v>0</v>
      </c>
      <c r="D42" s="11">
        <v>0</v>
      </c>
      <c r="E42" s="11">
        <v>0</v>
      </c>
      <c r="F42" s="12">
        <v>0</v>
      </c>
      <c r="G42" s="12">
        <v>0</v>
      </c>
      <c r="H42" s="12">
        <v>0</v>
      </c>
      <c r="I42" s="11">
        <v>0</v>
      </c>
      <c r="J42" s="11">
        <v>0</v>
      </c>
      <c r="K42" s="23">
        <f t="shared" si="0"/>
        <v>0</v>
      </c>
    </row>
    <row r="43" spans="1:11" s="8" customFormat="1" ht="17.25" customHeight="1" x14ac:dyDescent="0.3">
      <c r="A43" s="9">
        <v>42</v>
      </c>
      <c r="B43" s="10" t="s">
        <v>124</v>
      </c>
      <c r="C43" s="11">
        <v>0</v>
      </c>
      <c r="D43" s="11">
        <v>0</v>
      </c>
      <c r="E43" s="11">
        <v>0</v>
      </c>
      <c r="F43" s="12">
        <v>0</v>
      </c>
      <c r="G43" s="12">
        <v>0</v>
      </c>
      <c r="H43" s="12">
        <v>0</v>
      </c>
      <c r="I43" s="11">
        <v>0</v>
      </c>
      <c r="J43" s="11">
        <v>0</v>
      </c>
      <c r="K43" s="23">
        <f t="shared" si="0"/>
        <v>0</v>
      </c>
    </row>
    <row r="44" spans="1:11" s="8" customFormat="1" ht="17.25" customHeight="1" x14ac:dyDescent="0.3">
      <c r="A44" s="9">
        <v>43</v>
      </c>
      <c r="B44" s="10" t="s">
        <v>125</v>
      </c>
      <c r="C44" s="11">
        <v>0</v>
      </c>
      <c r="D44" s="11">
        <v>0</v>
      </c>
      <c r="E44" s="11">
        <v>0</v>
      </c>
      <c r="F44" s="12">
        <v>0</v>
      </c>
      <c r="G44" s="12">
        <v>0</v>
      </c>
      <c r="H44" s="12">
        <v>0</v>
      </c>
      <c r="I44" s="11">
        <v>0</v>
      </c>
      <c r="J44" s="11">
        <v>0</v>
      </c>
      <c r="K44" s="23">
        <f t="shared" si="0"/>
        <v>0</v>
      </c>
    </row>
    <row r="45" spans="1:11" s="8" customFormat="1" ht="17.25" customHeight="1" x14ac:dyDescent="0.3">
      <c r="A45" s="9">
        <v>44</v>
      </c>
      <c r="B45" s="10" t="s">
        <v>126</v>
      </c>
      <c r="C45" s="11">
        <v>0</v>
      </c>
      <c r="D45" s="11">
        <v>0</v>
      </c>
      <c r="E45" s="11">
        <v>0</v>
      </c>
      <c r="F45" s="12">
        <v>0</v>
      </c>
      <c r="G45" s="12">
        <v>0</v>
      </c>
      <c r="H45" s="12">
        <v>0</v>
      </c>
      <c r="I45" s="11">
        <v>0</v>
      </c>
      <c r="J45" s="11">
        <v>0</v>
      </c>
      <c r="K45" s="23">
        <f t="shared" si="0"/>
        <v>0</v>
      </c>
    </row>
    <row r="46" spans="1:11" s="8" customFormat="1" ht="17.25" customHeight="1" x14ac:dyDescent="0.3">
      <c r="A46" s="9">
        <v>45</v>
      </c>
      <c r="B46" s="10" t="s">
        <v>127</v>
      </c>
      <c r="C46" s="11">
        <v>0</v>
      </c>
      <c r="D46" s="11">
        <v>0</v>
      </c>
      <c r="E46" s="11">
        <v>0</v>
      </c>
      <c r="F46" s="12">
        <v>0</v>
      </c>
      <c r="G46" s="12">
        <v>0</v>
      </c>
      <c r="H46" s="12">
        <v>0</v>
      </c>
      <c r="I46" s="11">
        <v>0</v>
      </c>
      <c r="J46" s="11">
        <v>0</v>
      </c>
      <c r="K46" s="23">
        <f t="shared" si="0"/>
        <v>0</v>
      </c>
    </row>
    <row r="47" spans="1:11" s="8" customFormat="1" ht="17.25" customHeight="1" x14ac:dyDescent="0.3">
      <c r="A47" s="9">
        <v>46</v>
      </c>
      <c r="B47" s="10" t="s">
        <v>128</v>
      </c>
      <c r="C47" s="11">
        <v>0</v>
      </c>
      <c r="D47" s="11">
        <v>0</v>
      </c>
      <c r="E47" s="11">
        <v>0</v>
      </c>
      <c r="F47" s="12">
        <v>0</v>
      </c>
      <c r="G47" s="12">
        <v>0</v>
      </c>
      <c r="H47" s="12">
        <v>0</v>
      </c>
      <c r="I47" s="11">
        <v>0</v>
      </c>
      <c r="J47" s="11">
        <v>0</v>
      </c>
      <c r="K47" s="23">
        <f t="shared" si="0"/>
        <v>0</v>
      </c>
    </row>
    <row r="48" spans="1:11" s="8" customFormat="1" ht="17.25" customHeight="1" x14ac:dyDescent="0.3">
      <c r="A48" s="9">
        <v>47</v>
      </c>
      <c r="B48" s="10" t="s">
        <v>129</v>
      </c>
      <c r="C48" s="11">
        <v>0</v>
      </c>
      <c r="D48" s="11">
        <v>0</v>
      </c>
      <c r="E48" s="11">
        <v>0</v>
      </c>
      <c r="F48" s="12">
        <v>0</v>
      </c>
      <c r="G48" s="12">
        <v>0</v>
      </c>
      <c r="H48" s="12">
        <v>0</v>
      </c>
      <c r="I48" s="11">
        <v>0</v>
      </c>
      <c r="J48" s="11">
        <v>0</v>
      </c>
      <c r="K48" s="23">
        <f t="shared" si="0"/>
        <v>0</v>
      </c>
    </row>
    <row r="49" spans="1:11" s="8" customFormat="1" ht="17.25" customHeight="1" x14ac:dyDescent="0.3">
      <c r="A49" s="9">
        <v>48</v>
      </c>
      <c r="B49" s="10" t="s">
        <v>130</v>
      </c>
      <c r="C49" s="11">
        <v>0</v>
      </c>
      <c r="D49" s="11">
        <v>0</v>
      </c>
      <c r="E49" s="11">
        <v>0</v>
      </c>
      <c r="F49" s="12">
        <v>0</v>
      </c>
      <c r="G49" s="12">
        <v>0</v>
      </c>
      <c r="H49" s="12">
        <v>0</v>
      </c>
      <c r="I49" s="11">
        <v>0</v>
      </c>
      <c r="J49" s="11">
        <v>0</v>
      </c>
      <c r="K49" s="23">
        <f t="shared" si="0"/>
        <v>0</v>
      </c>
    </row>
    <row r="50" spans="1:11" s="8" customFormat="1" ht="17.25" customHeight="1" x14ac:dyDescent="0.3">
      <c r="A50" s="9">
        <v>49</v>
      </c>
      <c r="B50" s="10" t="s">
        <v>131</v>
      </c>
      <c r="C50" s="11">
        <v>0</v>
      </c>
      <c r="D50" s="11">
        <v>0</v>
      </c>
      <c r="E50" s="11">
        <v>0</v>
      </c>
      <c r="F50" s="12">
        <v>0</v>
      </c>
      <c r="G50" s="12">
        <v>0</v>
      </c>
      <c r="H50" s="12">
        <v>0</v>
      </c>
      <c r="I50" s="11">
        <v>0</v>
      </c>
      <c r="J50" s="11">
        <v>0</v>
      </c>
      <c r="K50" s="23">
        <f t="shared" si="0"/>
        <v>0</v>
      </c>
    </row>
    <row r="51" spans="1:11" s="8" customFormat="1" ht="17.25" customHeight="1" x14ac:dyDescent="0.3">
      <c r="A51" s="9">
        <v>51</v>
      </c>
      <c r="B51" s="10" t="s">
        <v>132</v>
      </c>
      <c r="C51" s="11">
        <v>18602.46</v>
      </c>
      <c r="D51" s="11">
        <v>6849.74</v>
      </c>
      <c r="E51" s="11">
        <v>3623.24</v>
      </c>
      <c r="F51" s="12">
        <v>53975</v>
      </c>
      <c r="G51" s="12">
        <v>0</v>
      </c>
      <c r="H51" s="12">
        <v>0</v>
      </c>
      <c r="I51" s="11">
        <v>0</v>
      </c>
      <c r="J51" s="11">
        <f>4686.84</f>
        <v>4686.84</v>
      </c>
      <c r="K51" s="23">
        <f t="shared" si="0"/>
        <v>87737.279999999999</v>
      </c>
    </row>
    <row r="52" spans="1:11" s="8" customFormat="1" ht="17.25" customHeight="1" x14ac:dyDescent="0.3">
      <c r="A52" s="9">
        <v>52</v>
      </c>
      <c r="B52" s="10" t="s">
        <v>133</v>
      </c>
      <c r="C52" s="11">
        <v>0</v>
      </c>
      <c r="D52" s="11">
        <v>0</v>
      </c>
      <c r="E52" s="11">
        <v>0</v>
      </c>
      <c r="F52" s="12">
        <v>0</v>
      </c>
      <c r="G52" s="12">
        <v>0</v>
      </c>
      <c r="H52" s="12">
        <v>0</v>
      </c>
      <c r="I52" s="11">
        <v>0</v>
      </c>
      <c r="J52" s="11">
        <v>0</v>
      </c>
      <c r="K52" s="23">
        <f t="shared" si="0"/>
        <v>0</v>
      </c>
    </row>
    <row r="53" spans="1:11" s="8" customFormat="1" ht="17.25" customHeight="1" x14ac:dyDescent="0.3">
      <c r="A53" s="9">
        <v>53</v>
      </c>
      <c r="B53" s="10" t="s">
        <v>134</v>
      </c>
      <c r="C53" s="11" t="s">
        <v>89</v>
      </c>
      <c r="D53" s="11" t="s">
        <v>89</v>
      </c>
      <c r="E53" s="11" t="s">
        <v>89</v>
      </c>
      <c r="F53" s="11" t="s">
        <v>89</v>
      </c>
      <c r="G53" s="11" t="s">
        <v>89</v>
      </c>
      <c r="H53" s="11" t="s">
        <v>89</v>
      </c>
      <c r="I53" s="11" t="s">
        <v>89</v>
      </c>
      <c r="J53" s="11" t="s">
        <v>89</v>
      </c>
      <c r="K53" s="11">
        <v>577206.76</v>
      </c>
    </row>
    <row r="54" spans="1:11" s="8" customFormat="1" ht="26.4" x14ac:dyDescent="0.3">
      <c r="A54" s="9">
        <v>54</v>
      </c>
      <c r="B54" s="10" t="s">
        <v>135</v>
      </c>
      <c r="C54" s="11">
        <v>0</v>
      </c>
      <c r="D54" s="11">
        <v>0</v>
      </c>
      <c r="E54" s="11">
        <v>0</v>
      </c>
      <c r="F54" s="12">
        <v>0</v>
      </c>
      <c r="G54" s="12">
        <v>0</v>
      </c>
      <c r="H54" s="12">
        <v>0</v>
      </c>
      <c r="I54" s="11">
        <v>0</v>
      </c>
      <c r="J54" s="11">
        <v>0</v>
      </c>
      <c r="K54" s="23">
        <f t="shared" si="0"/>
        <v>0</v>
      </c>
    </row>
    <row r="55" spans="1:11" s="8" customFormat="1" ht="17.25" customHeight="1" x14ac:dyDescent="0.3">
      <c r="A55" s="9">
        <v>55</v>
      </c>
      <c r="B55" s="10" t="s">
        <v>136</v>
      </c>
      <c r="C55" s="11">
        <v>0</v>
      </c>
      <c r="D55" s="11">
        <v>0</v>
      </c>
      <c r="E55" s="11">
        <v>0</v>
      </c>
      <c r="F55" s="12">
        <v>0</v>
      </c>
      <c r="G55" s="12">
        <v>0</v>
      </c>
      <c r="H55" s="12">
        <v>0</v>
      </c>
      <c r="I55" s="11">
        <v>0</v>
      </c>
      <c r="J55" s="11">
        <v>0</v>
      </c>
      <c r="K55" s="23">
        <f t="shared" si="0"/>
        <v>0</v>
      </c>
    </row>
    <row r="56" spans="1:11" s="8" customFormat="1" ht="17.25" customHeight="1" x14ac:dyDescent="0.3">
      <c r="A56" s="9">
        <v>57</v>
      </c>
      <c r="B56" s="10" t="s">
        <v>137</v>
      </c>
      <c r="C56" s="11">
        <v>0</v>
      </c>
      <c r="D56" s="11">
        <v>0</v>
      </c>
      <c r="E56" s="11">
        <v>0</v>
      </c>
      <c r="F56" s="12">
        <v>0</v>
      </c>
      <c r="G56" s="12">
        <v>0</v>
      </c>
      <c r="H56" s="12">
        <v>0</v>
      </c>
      <c r="I56" s="11">
        <v>0</v>
      </c>
      <c r="J56" s="11">
        <v>0</v>
      </c>
      <c r="K56" s="23">
        <f t="shared" si="0"/>
        <v>0</v>
      </c>
    </row>
    <row r="57" spans="1:11" s="8" customFormat="1" ht="17.25" customHeight="1" x14ac:dyDescent="0.3">
      <c r="A57" s="9">
        <v>58</v>
      </c>
      <c r="B57" s="10" t="s">
        <v>138</v>
      </c>
      <c r="C57" s="11">
        <v>0</v>
      </c>
      <c r="D57" s="11">
        <v>0</v>
      </c>
      <c r="E57" s="11">
        <v>0</v>
      </c>
      <c r="F57" s="12">
        <v>0</v>
      </c>
      <c r="G57" s="12">
        <v>0</v>
      </c>
      <c r="H57" s="12">
        <v>0</v>
      </c>
      <c r="I57" s="11">
        <v>0</v>
      </c>
      <c r="J57" s="11">
        <v>0</v>
      </c>
      <c r="K57" s="23">
        <f t="shared" si="0"/>
        <v>0</v>
      </c>
    </row>
    <row r="58" spans="1:11" s="8" customFormat="1" ht="17.25" customHeight="1" x14ac:dyDescent="0.3">
      <c r="A58" s="9">
        <v>59</v>
      </c>
      <c r="B58" s="10" t="s">
        <v>139</v>
      </c>
      <c r="C58" s="11" t="s">
        <v>89</v>
      </c>
      <c r="D58" s="11" t="s">
        <v>89</v>
      </c>
      <c r="E58" s="11" t="s">
        <v>89</v>
      </c>
      <c r="F58" s="11" t="s">
        <v>89</v>
      </c>
      <c r="G58" s="11" t="s">
        <v>89</v>
      </c>
      <c r="H58" s="11" t="s">
        <v>89</v>
      </c>
      <c r="I58" s="11" t="s">
        <v>89</v>
      </c>
      <c r="J58" s="11" t="s">
        <v>89</v>
      </c>
      <c r="K58" s="23">
        <v>629436.78</v>
      </c>
    </row>
    <row r="59" spans="1:11" s="8" customFormat="1" ht="17.25" customHeight="1" x14ac:dyDescent="0.3">
      <c r="A59" s="9">
        <v>60</v>
      </c>
      <c r="B59" s="10" t="s">
        <v>140</v>
      </c>
      <c r="C59" s="11">
        <v>0</v>
      </c>
      <c r="D59" s="11">
        <v>0</v>
      </c>
      <c r="E59" s="11">
        <v>0</v>
      </c>
      <c r="F59" s="12">
        <v>0</v>
      </c>
      <c r="G59" s="12">
        <v>0</v>
      </c>
      <c r="H59" s="12">
        <v>0</v>
      </c>
      <c r="I59" s="11">
        <v>0</v>
      </c>
      <c r="J59" s="11">
        <v>0</v>
      </c>
      <c r="K59" s="23">
        <f t="shared" si="0"/>
        <v>0</v>
      </c>
    </row>
    <row r="60" spans="1:11" s="8" customFormat="1" ht="17.25" customHeight="1" x14ac:dyDescent="0.3">
      <c r="A60" s="9">
        <v>61</v>
      </c>
      <c r="B60" s="10" t="s">
        <v>141</v>
      </c>
      <c r="C60" s="11">
        <v>0</v>
      </c>
      <c r="D60" s="11">
        <v>0</v>
      </c>
      <c r="E60" s="11">
        <v>0</v>
      </c>
      <c r="F60" s="12">
        <v>0</v>
      </c>
      <c r="G60" s="12">
        <v>0</v>
      </c>
      <c r="H60" s="12">
        <v>0</v>
      </c>
      <c r="I60" s="11">
        <v>0</v>
      </c>
      <c r="J60" s="11">
        <v>0</v>
      </c>
      <c r="K60" s="23">
        <f t="shared" si="0"/>
        <v>0</v>
      </c>
    </row>
    <row r="61" spans="1:11" s="8" customFormat="1" ht="17.25" customHeight="1" x14ac:dyDescent="0.3">
      <c r="A61" s="9">
        <v>62</v>
      </c>
      <c r="B61" s="10" t="s">
        <v>142</v>
      </c>
      <c r="C61" s="11" t="s">
        <v>89</v>
      </c>
      <c r="D61" s="11" t="s">
        <v>89</v>
      </c>
      <c r="E61" s="11" t="s">
        <v>89</v>
      </c>
      <c r="F61" s="11" t="s">
        <v>89</v>
      </c>
      <c r="G61" s="11" t="s">
        <v>89</v>
      </c>
      <c r="H61" s="11" t="s">
        <v>89</v>
      </c>
      <c r="I61" s="11" t="s">
        <v>89</v>
      </c>
      <c r="J61" s="11" t="s">
        <v>89</v>
      </c>
      <c r="K61" s="23">
        <v>4990.2</v>
      </c>
    </row>
    <row r="62" spans="1:11" s="8" customFormat="1" ht="17.25" customHeight="1" x14ac:dyDescent="0.3">
      <c r="A62" s="9">
        <v>63</v>
      </c>
      <c r="B62" s="10" t="s">
        <v>143</v>
      </c>
      <c r="C62" s="11">
        <v>0</v>
      </c>
      <c r="D62" s="11">
        <v>0</v>
      </c>
      <c r="E62" s="11">
        <v>0</v>
      </c>
      <c r="F62" s="12">
        <v>0</v>
      </c>
      <c r="G62" s="12">
        <v>0</v>
      </c>
      <c r="H62" s="12">
        <v>0</v>
      </c>
      <c r="I62" s="11">
        <v>0</v>
      </c>
      <c r="J62" s="11">
        <v>0</v>
      </c>
      <c r="K62" s="23">
        <f t="shared" si="0"/>
        <v>0</v>
      </c>
    </row>
    <row r="63" spans="1:11" s="8" customFormat="1" ht="17.25" customHeight="1" x14ac:dyDescent="0.3">
      <c r="A63" s="9">
        <v>64</v>
      </c>
      <c r="B63" s="10" t="s">
        <v>144</v>
      </c>
      <c r="C63" s="11">
        <v>0</v>
      </c>
      <c r="D63" s="11">
        <v>0</v>
      </c>
      <c r="E63" s="11">
        <v>0</v>
      </c>
      <c r="F63" s="12">
        <v>0</v>
      </c>
      <c r="G63" s="12">
        <v>0</v>
      </c>
      <c r="H63" s="12">
        <v>0</v>
      </c>
      <c r="I63" s="11">
        <v>0</v>
      </c>
      <c r="J63" s="11">
        <v>0</v>
      </c>
      <c r="K63" s="23">
        <f t="shared" si="0"/>
        <v>0</v>
      </c>
    </row>
    <row r="64" spans="1:11" s="8" customFormat="1" ht="17.25" customHeight="1" x14ac:dyDescent="0.3">
      <c r="A64" s="9">
        <v>65</v>
      </c>
      <c r="B64" s="10" t="s">
        <v>145</v>
      </c>
      <c r="C64" s="11" t="s">
        <v>89</v>
      </c>
      <c r="D64" s="11" t="s">
        <v>89</v>
      </c>
      <c r="E64" s="11" t="s">
        <v>89</v>
      </c>
      <c r="F64" s="11" t="s">
        <v>89</v>
      </c>
      <c r="G64" s="11" t="s">
        <v>89</v>
      </c>
      <c r="H64" s="11" t="s">
        <v>89</v>
      </c>
      <c r="I64" s="11" t="s">
        <v>89</v>
      </c>
      <c r="J64" s="11" t="s">
        <v>89</v>
      </c>
      <c r="K64" s="23">
        <v>11835.49</v>
      </c>
    </row>
    <row r="65" spans="1:11" s="8" customFormat="1" ht="17.25" customHeight="1" x14ac:dyDescent="0.3">
      <c r="A65" s="9">
        <v>66</v>
      </c>
      <c r="B65" s="10" t="s">
        <v>146</v>
      </c>
      <c r="C65" s="11">
        <v>0</v>
      </c>
      <c r="D65" s="11">
        <v>0</v>
      </c>
      <c r="E65" s="11">
        <v>0</v>
      </c>
      <c r="F65" s="12">
        <v>0</v>
      </c>
      <c r="G65" s="12">
        <v>0</v>
      </c>
      <c r="H65" s="12">
        <v>0</v>
      </c>
      <c r="I65" s="11">
        <v>0</v>
      </c>
      <c r="J65" s="11">
        <v>0</v>
      </c>
      <c r="K65" s="23">
        <f t="shared" si="0"/>
        <v>0</v>
      </c>
    </row>
    <row r="66" spans="1:11" s="8" customFormat="1" ht="17.25" customHeight="1" x14ac:dyDescent="0.3">
      <c r="A66" s="9">
        <v>67</v>
      </c>
      <c r="B66" s="10" t="s">
        <v>147</v>
      </c>
      <c r="C66" s="11">
        <v>0</v>
      </c>
      <c r="D66" s="11">
        <v>0</v>
      </c>
      <c r="E66" s="11">
        <v>0</v>
      </c>
      <c r="F66" s="12">
        <v>0</v>
      </c>
      <c r="G66" s="12">
        <v>0</v>
      </c>
      <c r="H66" s="12">
        <v>0</v>
      </c>
      <c r="I66" s="11">
        <v>0</v>
      </c>
      <c r="J66" s="11">
        <v>0</v>
      </c>
      <c r="K66" s="23">
        <f t="shared" si="0"/>
        <v>0</v>
      </c>
    </row>
    <row r="67" spans="1:11" s="8" customFormat="1" ht="17.25" customHeight="1" x14ac:dyDescent="0.3">
      <c r="A67" s="9">
        <v>68</v>
      </c>
      <c r="B67" s="10" t="s">
        <v>148</v>
      </c>
      <c r="C67" s="11" t="s">
        <v>89</v>
      </c>
      <c r="D67" s="11" t="s">
        <v>89</v>
      </c>
      <c r="E67" s="11" t="s">
        <v>89</v>
      </c>
      <c r="F67" s="11" t="s">
        <v>89</v>
      </c>
      <c r="G67" s="11" t="s">
        <v>89</v>
      </c>
      <c r="H67" s="11" t="s">
        <v>89</v>
      </c>
      <c r="I67" s="11" t="s">
        <v>89</v>
      </c>
      <c r="J67" s="11" t="s">
        <v>89</v>
      </c>
      <c r="K67" s="23">
        <v>34743.480000000003</v>
      </c>
    </row>
    <row r="68" spans="1:11" s="8" customFormat="1" ht="17.25" customHeight="1" x14ac:dyDescent="0.3">
      <c r="A68" s="9">
        <v>69</v>
      </c>
      <c r="B68" s="10" t="s">
        <v>149</v>
      </c>
      <c r="C68" s="11">
        <v>0</v>
      </c>
      <c r="D68" s="11">
        <v>0</v>
      </c>
      <c r="E68" s="11">
        <v>0</v>
      </c>
      <c r="F68" s="12">
        <v>0</v>
      </c>
      <c r="G68" s="12">
        <v>0</v>
      </c>
      <c r="H68" s="12">
        <v>0</v>
      </c>
      <c r="I68" s="11">
        <v>0</v>
      </c>
      <c r="J68" s="11">
        <v>0</v>
      </c>
      <c r="K68" s="23">
        <f t="shared" si="0"/>
        <v>0</v>
      </c>
    </row>
    <row r="69" spans="1:11" s="8" customFormat="1" ht="17.25" customHeight="1" x14ac:dyDescent="0.3">
      <c r="A69" s="9">
        <v>70</v>
      </c>
      <c r="B69" s="10" t="s">
        <v>150</v>
      </c>
      <c r="C69" s="11">
        <v>0</v>
      </c>
      <c r="D69" s="11">
        <v>0</v>
      </c>
      <c r="E69" s="11">
        <v>0</v>
      </c>
      <c r="F69" s="12">
        <v>0</v>
      </c>
      <c r="G69" s="12">
        <v>0</v>
      </c>
      <c r="H69" s="12">
        <v>0</v>
      </c>
      <c r="I69" s="11">
        <v>0</v>
      </c>
      <c r="J69" s="11">
        <v>0</v>
      </c>
      <c r="K69" s="23">
        <f t="shared" si="0"/>
        <v>0</v>
      </c>
    </row>
    <row r="70" spans="1:11" s="8" customFormat="1" ht="17.25" customHeight="1" x14ac:dyDescent="0.3">
      <c r="A70" s="9">
        <v>71</v>
      </c>
      <c r="B70" s="10" t="s">
        <v>151</v>
      </c>
      <c r="C70" s="11" t="s">
        <v>89</v>
      </c>
      <c r="D70" s="11" t="s">
        <v>89</v>
      </c>
      <c r="E70" s="11" t="s">
        <v>89</v>
      </c>
      <c r="F70" s="11" t="s">
        <v>89</v>
      </c>
      <c r="G70" s="11" t="s">
        <v>89</v>
      </c>
      <c r="H70" s="11" t="s">
        <v>89</v>
      </c>
      <c r="I70" s="11" t="s">
        <v>89</v>
      </c>
      <c r="J70" s="11" t="s">
        <v>89</v>
      </c>
      <c r="K70" s="23">
        <v>199891.66</v>
      </c>
    </row>
    <row r="71" spans="1:11" s="8" customFormat="1" ht="17.25" customHeight="1" x14ac:dyDescent="0.3">
      <c r="A71" s="9">
        <v>72</v>
      </c>
      <c r="B71" s="10" t="s">
        <v>152</v>
      </c>
      <c r="C71" s="11">
        <v>0</v>
      </c>
      <c r="D71" s="11">
        <v>0</v>
      </c>
      <c r="E71" s="11">
        <v>0</v>
      </c>
      <c r="F71" s="12">
        <v>0</v>
      </c>
      <c r="G71" s="12">
        <v>0</v>
      </c>
      <c r="H71" s="12">
        <v>0</v>
      </c>
      <c r="I71" s="11">
        <v>0</v>
      </c>
      <c r="J71" s="11">
        <v>0</v>
      </c>
      <c r="K71" s="23">
        <f t="shared" si="0"/>
        <v>0</v>
      </c>
    </row>
    <row r="72" spans="1:11" s="8" customFormat="1" ht="17.25" customHeight="1" x14ac:dyDescent="0.3">
      <c r="A72" s="9">
        <v>73</v>
      </c>
      <c r="B72" s="10" t="s">
        <v>153</v>
      </c>
      <c r="C72" s="11">
        <v>0</v>
      </c>
      <c r="D72" s="11">
        <v>0</v>
      </c>
      <c r="E72" s="11">
        <v>0</v>
      </c>
      <c r="F72" s="12">
        <v>0</v>
      </c>
      <c r="G72" s="12">
        <v>0</v>
      </c>
      <c r="H72" s="12">
        <v>0</v>
      </c>
      <c r="I72" s="11">
        <v>0</v>
      </c>
      <c r="J72" s="11">
        <v>0</v>
      </c>
      <c r="K72" s="23">
        <f t="shared" si="0"/>
        <v>0</v>
      </c>
    </row>
    <row r="73" spans="1:11" s="8" customFormat="1" ht="17.25" customHeight="1" x14ac:dyDescent="0.3">
      <c r="A73" s="9">
        <v>74</v>
      </c>
      <c r="B73" s="10" t="s">
        <v>154</v>
      </c>
      <c r="C73" s="11" t="s">
        <v>89</v>
      </c>
      <c r="D73" s="11" t="s">
        <v>89</v>
      </c>
      <c r="E73" s="11" t="s">
        <v>89</v>
      </c>
      <c r="F73" s="11" t="s">
        <v>89</v>
      </c>
      <c r="G73" s="11" t="s">
        <v>89</v>
      </c>
      <c r="H73" s="11" t="s">
        <v>89</v>
      </c>
      <c r="I73" s="11" t="s">
        <v>89</v>
      </c>
      <c r="J73" s="11" t="s">
        <v>89</v>
      </c>
      <c r="K73" s="23">
        <v>1190000</v>
      </c>
    </row>
    <row r="74" spans="1:11" s="8" customFormat="1" ht="17.25" customHeight="1" x14ac:dyDescent="0.3">
      <c r="A74" s="9">
        <v>75</v>
      </c>
      <c r="B74" s="10" t="s">
        <v>155</v>
      </c>
      <c r="C74" s="11" t="s">
        <v>89</v>
      </c>
      <c r="D74" s="11" t="s">
        <v>89</v>
      </c>
      <c r="E74" s="11" t="s">
        <v>89</v>
      </c>
      <c r="F74" s="11" t="s">
        <v>89</v>
      </c>
      <c r="G74" s="11" t="s">
        <v>89</v>
      </c>
      <c r="H74" s="11" t="s">
        <v>89</v>
      </c>
      <c r="I74" s="11" t="s">
        <v>89</v>
      </c>
      <c r="J74" s="11" t="s">
        <v>89</v>
      </c>
      <c r="K74" s="23">
        <v>1087624.46</v>
      </c>
    </row>
    <row r="75" spans="1:11" s="8" customFormat="1" ht="17.25" customHeight="1" x14ac:dyDescent="0.3">
      <c r="A75" s="9">
        <v>76</v>
      </c>
      <c r="B75" s="10" t="s">
        <v>156</v>
      </c>
      <c r="C75" s="11">
        <v>0</v>
      </c>
      <c r="D75" s="11">
        <v>0</v>
      </c>
      <c r="E75" s="11">
        <v>0</v>
      </c>
      <c r="F75" s="12">
        <v>0</v>
      </c>
      <c r="G75" s="12">
        <v>0</v>
      </c>
      <c r="H75" s="12">
        <v>0</v>
      </c>
      <c r="I75" s="11">
        <v>0</v>
      </c>
      <c r="J75" s="11">
        <v>0</v>
      </c>
      <c r="K75" s="23">
        <f t="shared" ref="K75" si="1">SUM(C75:J75)</f>
        <v>0</v>
      </c>
    </row>
    <row r="76" spans="1:11" s="8" customFormat="1" ht="17.25" customHeight="1" x14ac:dyDescent="0.3">
      <c r="A76" s="19">
        <v>77</v>
      </c>
      <c r="B76" s="10" t="s">
        <v>157</v>
      </c>
      <c r="C76" s="11">
        <v>0</v>
      </c>
      <c r="D76" s="11">
        <v>0</v>
      </c>
      <c r="E76" s="11">
        <v>0</v>
      </c>
      <c r="F76" s="12">
        <v>0</v>
      </c>
      <c r="G76" s="12">
        <v>0</v>
      </c>
      <c r="H76" s="12">
        <v>0</v>
      </c>
      <c r="I76" s="11">
        <v>0</v>
      </c>
      <c r="J76" s="11">
        <v>0</v>
      </c>
      <c r="K76" s="23">
        <f t="shared" ref="K76:K137" si="2">SUM(C76:J76)</f>
        <v>0</v>
      </c>
    </row>
    <row r="77" spans="1:11" s="8" customFormat="1" ht="17.25" customHeight="1" x14ac:dyDescent="0.3">
      <c r="A77" s="19">
        <v>79</v>
      </c>
      <c r="B77" s="10" t="s">
        <v>158</v>
      </c>
      <c r="C77" s="11">
        <v>0</v>
      </c>
      <c r="D77" s="11">
        <v>0</v>
      </c>
      <c r="E77" s="11">
        <v>0</v>
      </c>
      <c r="F77" s="12">
        <v>0</v>
      </c>
      <c r="G77" s="12">
        <v>0</v>
      </c>
      <c r="H77" s="12">
        <v>0</v>
      </c>
      <c r="I77" s="11">
        <v>0</v>
      </c>
      <c r="J77" s="11">
        <v>0</v>
      </c>
      <c r="K77" s="23">
        <f t="shared" si="2"/>
        <v>0</v>
      </c>
    </row>
    <row r="78" spans="1:11" s="8" customFormat="1" ht="17.25" customHeight="1" x14ac:dyDescent="0.3">
      <c r="A78" s="19">
        <v>80</v>
      </c>
      <c r="B78" s="20" t="s">
        <v>159</v>
      </c>
      <c r="C78" s="11">
        <v>0</v>
      </c>
      <c r="D78" s="11">
        <v>0</v>
      </c>
      <c r="E78" s="11">
        <v>0</v>
      </c>
      <c r="F78" s="12">
        <v>0</v>
      </c>
      <c r="G78" s="12">
        <v>0</v>
      </c>
      <c r="H78" s="12">
        <v>0</v>
      </c>
      <c r="I78" s="11">
        <v>0</v>
      </c>
      <c r="J78" s="11">
        <v>0</v>
      </c>
      <c r="K78" s="23">
        <f t="shared" si="2"/>
        <v>0</v>
      </c>
    </row>
    <row r="79" spans="1:11" s="8" customFormat="1" ht="17.25" customHeight="1" x14ac:dyDescent="0.3">
      <c r="A79" s="19">
        <v>81</v>
      </c>
      <c r="B79" s="10" t="s">
        <v>160</v>
      </c>
      <c r="C79" s="11" t="s">
        <v>89</v>
      </c>
      <c r="D79" s="11" t="s">
        <v>89</v>
      </c>
      <c r="E79" s="11" t="s">
        <v>89</v>
      </c>
      <c r="F79" s="11" t="s">
        <v>89</v>
      </c>
      <c r="G79" s="11" t="s">
        <v>89</v>
      </c>
      <c r="H79" s="11" t="s">
        <v>89</v>
      </c>
      <c r="I79" s="11" t="s">
        <v>89</v>
      </c>
      <c r="J79" s="11" t="s">
        <v>89</v>
      </c>
      <c r="K79" s="23">
        <v>500</v>
      </c>
    </row>
    <row r="80" spans="1:11" s="8" customFormat="1" ht="17.25" customHeight="1" x14ac:dyDescent="0.3">
      <c r="A80" s="19">
        <v>82</v>
      </c>
      <c r="B80" s="10" t="s">
        <v>161</v>
      </c>
      <c r="C80" s="11" t="s">
        <v>89</v>
      </c>
      <c r="D80" s="11" t="s">
        <v>89</v>
      </c>
      <c r="E80" s="11" t="s">
        <v>89</v>
      </c>
      <c r="F80" s="11" t="s">
        <v>89</v>
      </c>
      <c r="G80" s="11" t="s">
        <v>89</v>
      </c>
      <c r="H80" s="11" t="s">
        <v>89</v>
      </c>
      <c r="I80" s="11" t="s">
        <v>89</v>
      </c>
      <c r="J80" s="11" t="s">
        <v>89</v>
      </c>
      <c r="K80" s="23">
        <v>1400</v>
      </c>
    </row>
    <row r="81" spans="1:11" s="8" customFormat="1" ht="17.25" customHeight="1" x14ac:dyDescent="0.3">
      <c r="A81" s="19">
        <v>83</v>
      </c>
      <c r="B81" s="10" t="s">
        <v>162</v>
      </c>
      <c r="C81" s="11">
        <v>0</v>
      </c>
      <c r="D81" s="11">
        <v>0</v>
      </c>
      <c r="E81" s="11">
        <v>0</v>
      </c>
      <c r="F81" s="12">
        <v>0</v>
      </c>
      <c r="G81" s="12">
        <v>0</v>
      </c>
      <c r="H81" s="12">
        <v>0</v>
      </c>
      <c r="I81" s="11">
        <v>0</v>
      </c>
      <c r="J81" s="11">
        <v>0</v>
      </c>
      <c r="K81" s="23">
        <f t="shared" si="2"/>
        <v>0</v>
      </c>
    </row>
    <row r="82" spans="1:11" s="8" customFormat="1" ht="17.25" customHeight="1" x14ac:dyDescent="0.3">
      <c r="A82" s="19">
        <v>85</v>
      </c>
      <c r="B82" s="10" t="s">
        <v>163</v>
      </c>
      <c r="C82" s="11">
        <v>0</v>
      </c>
      <c r="D82" s="11">
        <v>0</v>
      </c>
      <c r="E82" s="11">
        <v>0</v>
      </c>
      <c r="F82" s="12">
        <v>0</v>
      </c>
      <c r="G82" s="12">
        <v>0</v>
      </c>
      <c r="H82" s="12">
        <v>0</v>
      </c>
      <c r="I82" s="11">
        <v>0</v>
      </c>
      <c r="J82" s="11">
        <v>0</v>
      </c>
      <c r="K82" s="23">
        <v>0</v>
      </c>
    </row>
    <row r="83" spans="1:11" s="8" customFormat="1" ht="17.25" customHeight="1" x14ac:dyDescent="0.3">
      <c r="A83" s="19">
        <v>86</v>
      </c>
      <c r="B83" s="10" t="s">
        <v>164</v>
      </c>
      <c r="C83" s="11" t="s">
        <v>89</v>
      </c>
      <c r="D83" s="11" t="s">
        <v>89</v>
      </c>
      <c r="E83" s="11" t="s">
        <v>89</v>
      </c>
      <c r="F83" s="11" t="s">
        <v>89</v>
      </c>
      <c r="G83" s="11" t="s">
        <v>89</v>
      </c>
      <c r="H83" s="11" t="s">
        <v>89</v>
      </c>
      <c r="I83" s="11" t="s">
        <v>89</v>
      </c>
      <c r="J83" s="11" t="s">
        <v>89</v>
      </c>
      <c r="K83" s="23">
        <v>483278.56</v>
      </c>
    </row>
    <row r="84" spans="1:11" s="8" customFormat="1" ht="17.25" customHeight="1" x14ac:dyDescent="0.3">
      <c r="A84" s="19">
        <v>87</v>
      </c>
      <c r="B84" s="10" t="s">
        <v>165</v>
      </c>
      <c r="C84" s="11">
        <v>0</v>
      </c>
      <c r="D84" s="11">
        <v>0</v>
      </c>
      <c r="E84" s="11">
        <v>0</v>
      </c>
      <c r="F84" s="12">
        <v>0</v>
      </c>
      <c r="G84" s="12">
        <v>0</v>
      </c>
      <c r="H84" s="12">
        <v>0</v>
      </c>
      <c r="I84" s="11">
        <v>0</v>
      </c>
      <c r="J84" s="11">
        <v>0</v>
      </c>
      <c r="K84" s="23">
        <f t="shared" si="2"/>
        <v>0</v>
      </c>
    </row>
    <row r="85" spans="1:11" s="8" customFormat="1" ht="17.25" customHeight="1" x14ac:dyDescent="0.3">
      <c r="A85" s="19">
        <v>88</v>
      </c>
      <c r="B85" s="10" t="s">
        <v>166</v>
      </c>
      <c r="C85" s="11" t="s">
        <v>89</v>
      </c>
      <c r="D85" s="11" t="s">
        <v>89</v>
      </c>
      <c r="E85" s="11" t="s">
        <v>89</v>
      </c>
      <c r="F85" s="11" t="s">
        <v>89</v>
      </c>
      <c r="G85" s="11" t="s">
        <v>89</v>
      </c>
      <c r="H85" s="11" t="s">
        <v>89</v>
      </c>
      <c r="I85" s="11" t="s">
        <v>89</v>
      </c>
      <c r="J85" s="11" t="s">
        <v>89</v>
      </c>
      <c r="K85" s="23">
        <v>8500</v>
      </c>
    </row>
    <row r="86" spans="1:11" s="8" customFormat="1" ht="17.25" customHeight="1" x14ac:dyDescent="0.3">
      <c r="A86" s="19">
        <v>89</v>
      </c>
      <c r="B86" s="10" t="s">
        <v>167</v>
      </c>
      <c r="C86" s="11">
        <v>0</v>
      </c>
      <c r="D86" s="11">
        <v>0</v>
      </c>
      <c r="E86" s="11">
        <v>0</v>
      </c>
      <c r="F86" s="12">
        <v>0</v>
      </c>
      <c r="G86" s="12">
        <v>0</v>
      </c>
      <c r="H86" s="12">
        <v>0</v>
      </c>
      <c r="I86" s="11">
        <v>0</v>
      </c>
      <c r="J86" s="11">
        <v>0</v>
      </c>
      <c r="K86" s="23">
        <v>0</v>
      </c>
    </row>
    <row r="87" spans="1:11" s="8" customFormat="1" ht="17.25" customHeight="1" x14ac:dyDescent="0.3">
      <c r="A87" s="19">
        <v>90</v>
      </c>
      <c r="B87" s="10" t="s">
        <v>168</v>
      </c>
      <c r="C87" s="11">
        <v>0</v>
      </c>
      <c r="D87" s="11">
        <v>0</v>
      </c>
      <c r="E87" s="11">
        <v>0</v>
      </c>
      <c r="F87" s="12">
        <v>0</v>
      </c>
      <c r="G87" s="12">
        <v>0</v>
      </c>
      <c r="H87" s="12">
        <v>0</v>
      </c>
      <c r="I87" s="11">
        <v>0</v>
      </c>
      <c r="J87" s="11">
        <v>0</v>
      </c>
      <c r="K87" s="23">
        <f t="shared" si="2"/>
        <v>0</v>
      </c>
    </row>
    <row r="88" spans="1:11" s="8" customFormat="1" ht="17.25" customHeight="1" x14ac:dyDescent="0.3">
      <c r="A88" s="19">
        <v>91</v>
      </c>
      <c r="B88" s="10" t="s">
        <v>169</v>
      </c>
      <c r="C88" s="11">
        <v>0</v>
      </c>
      <c r="D88" s="11">
        <v>0</v>
      </c>
      <c r="E88" s="11">
        <v>0</v>
      </c>
      <c r="F88" s="12">
        <v>0</v>
      </c>
      <c r="G88" s="12">
        <v>0</v>
      </c>
      <c r="H88" s="12">
        <v>0</v>
      </c>
      <c r="I88" s="11">
        <v>0</v>
      </c>
      <c r="J88" s="11">
        <v>0</v>
      </c>
      <c r="K88" s="23">
        <f t="shared" si="2"/>
        <v>0</v>
      </c>
    </row>
    <row r="89" spans="1:11" s="8" customFormat="1" ht="17.25" customHeight="1" x14ac:dyDescent="0.3">
      <c r="A89" s="19">
        <v>92</v>
      </c>
      <c r="B89" s="10" t="s">
        <v>170</v>
      </c>
      <c r="C89" s="11">
        <v>0</v>
      </c>
      <c r="D89" s="11">
        <v>0</v>
      </c>
      <c r="E89" s="11">
        <v>0</v>
      </c>
      <c r="F89" s="12">
        <v>0</v>
      </c>
      <c r="G89" s="12">
        <v>0</v>
      </c>
      <c r="H89" s="12">
        <v>0</v>
      </c>
      <c r="I89" s="11">
        <v>0</v>
      </c>
      <c r="J89" s="11">
        <v>0</v>
      </c>
      <c r="K89" s="23">
        <f t="shared" si="2"/>
        <v>0</v>
      </c>
    </row>
    <row r="90" spans="1:11" s="8" customFormat="1" ht="17.25" customHeight="1" x14ac:dyDescent="0.3">
      <c r="A90" s="19">
        <v>93</v>
      </c>
      <c r="B90" s="10" t="s">
        <v>171</v>
      </c>
      <c r="C90" s="11">
        <v>0</v>
      </c>
      <c r="D90" s="11">
        <f>5100+4000</f>
        <v>9100</v>
      </c>
      <c r="E90" s="11">
        <v>1000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23">
        <f>SUM(C90:J90)</f>
        <v>10100</v>
      </c>
    </row>
    <row r="91" spans="1:11" s="8" customFormat="1" ht="17.25" customHeight="1" x14ac:dyDescent="0.3">
      <c r="A91" s="19">
        <v>94</v>
      </c>
      <c r="B91" s="10" t="s">
        <v>172</v>
      </c>
      <c r="C91" s="11">
        <v>0</v>
      </c>
      <c r="D91" s="11">
        <v>0</v>
      </c>
      <c r="E91" s="11">
        <v>0</v>
      </c>
      <c r="F91" s="12">
        <v>0</v>
      </c>
      <c r="G91" s="12">
        <v>0</v>
      </c>
      <c r="H91" s="12">
        <v>0</v>
      </c>
      <c r="I91" s="11">
        <v>0</v>
      </c>
      <c r="J91" s="11">
        <v>0</v>
      </c>
      <c r="K91" s="23">
        <f t="shared" si="2"/>
        <v>0</v>
      </c>
    </row>
    <row r="92" spans="1:11" s="8" customFormat="1" ht="17.25" customHeight="1" x14ac:dyDescent="0.3">
      <c r="A92" s="19">
        <v>95</v>
      </c>
      <c r="B92" s="10" t="s">
        <v>173</v>
      </c>
      <c r="C92" s="11">
        <v>0</v>
      </c>
      <c r="D92" s="11">
        <v>0</v>
      </c>
      <c r="E92" s="11">
        <v>0</v>
      </c>
      <c r="F92" s="12">
        <v>0</v>
      </c>
      <c r="G92" s="12">
        <v>0</v>
      </c>
      <c r="H92" s="12">
        <v>0</v>
      </c>
      <c r="I92" s="11">
        <v>0</v>
      </c>
      <c r="J92" s="11">
        <v>0</v>
      </c>
      <c r="K92" s="23">
        <f t="shared" si="2"/>
        <v>0</v>
      </c>
    </row>
    <row r="93" spans="1:11" s="8" customFormat="1" ht="17.25" customHeight="1" x14ac:dyDescent="0.3">
      <c r="A93" s="19">
        <v>96</v>
      </c>
      <c r="B93" s="10" t="s">
        <v>174</v>
      </c>
      <c r="C93" s="11">
        <v>0</v>
      </c>
      <c r="D93" s="11">
        <v>0</v>
      </c>
      <c r="E93" s="11">
        <v>0</v>
      </c>
      <c r="F93" s="12">
        <v>0</v>
      </c>
      <c r="G93" s="12">
        <v>0</v>
      </c>
      <c r="H93" s="12">
        <v>0</v>
      </c>
      <c r="I93" s="11">
        <v>0</v>
      </c>
      <c r="J93" s="11">
        <v>0</v>
      </c>
      <c r="K93" s="23">
        <f t="shared" si="2"/>
        <v>0</v>
      </c>
    </row>
    <row r="94" spans="1:11" s="8" customFormat="1" ht="17.25" customHeight="1" x14ac:dyDescent="0.3">
      <c r="A94" s="19">
        <v>97</v>
      </c>
      <c r="B94" s="10" t="s">
        <v>175</v>
      </c>
      <c r="C94" s="11">
        <v>0</v>
      </c>
      <c r="D94" s="11">
        <v>0</v>
      </c>
      <c r="E94" s="11">
        <v>0</v>
      </c>
      <c r="F94" s="12">
        <v>0</v>
      </c>
      <c r="G94" s="12">
        <v>0</v>
      </c>
      <c r="H94" s="12">
        <v>0</v>
      </c>
      <c r="I94" s="11">
        <v>0</v>
      </c>
      <c r="J94" s="11">
        <v>0</v>
      </c>
      <c r="K94" s="23">
        <f t="shared" si="2"/>
        <v>0</v>
      </c>
    </row>
    <row r="95" spans="1:11" s="8" customFormat="1" ht="17.25" customHeight="1" x14ac:dyDescent="0.3">
      <c r="A95" s="19">
        <v>98</v>
      </c>
      <c r="B95" s="10" t="s">
        <v>176</v>
      </c>
      <c r="C95" s="11">
        <v>0</v>
      </c>
      <c r="D95" s="11">
        <v>0</v>
      </c>
      <c r="E95" s="11">
        <v>0</v>
      </c>
      <c r="F95" s="12">
        <v>0</v>
      </c>
      <c r="G95" s="12">
        <v>0</v>
      </c>
      <c r="H95" s="12">
        <v>0</v>
      </c>
      <c r="I95" s="11">
        <v>0</v>
      </c>
      <c r="J95" s="11">
        <v>0</v>
      </c>
      <c r="K95" s="23">
        <f t="shared" si="2"/>
        <v>0</v>
      </c>
    </row>
    <row r="96" spans="1:11" s="8" customFormat="1" ht="17.25" customHeight="1" x14ac:dyDescent="0.3">
      <c r="A96" s="19">
        <v>99</v>
      </c>
      <c r="B96" s="10" t="s">
        <v>177</v>
      </c>
      <c r="C96" s="11">
        <v>0</v>
      </c>
      <c r="D96" s="11">
        <v>0</v>
      </c>
      <c r="E96" s="11">
        <v>0</v>
      </c>
      <c r="F96" s="12">
        <v>0</v>
      </c>
      <c r="G96" s="12">
        <v>0</v>
      </c>
      <c r="H96" s="12">
        <v>0</v>
      </c>
      <c r="I96" s="11">
        <v>0</v>
      </c>
      <c r="J96" s="11">
        <v>0</v>
      </c>
      <c r="K96" s="23">
        <f t="shared" si="2"/>
        <v>0</v>
      </c>
    </row>
    <row r="97" spans="1:11" s="8" customFormat="1" ht="26.4" x14ac:dyDescent="0.3">
      <c r="A97" s="19">
        <v>100</v>
      </c>
      <c r="B97" s="10" t="s">
        <v>178</v>
      </c>
      <c r="C97" s="11">
        <v>0</v>
      </c>
      <c r="D97" s="11">
        <v>0</v>
      </c>
      <c r="E97" s="11">
        <v>0</v>
      </c>
      <c r="F97" s="12">
        <v>0</v>
      </c>
      <c r="G97" s="12">
        <v>0</v>
      </c>
      <c r="H97" s="12">
        <v>0</v>
      </c>
      <c r="I97" s="11">
        <v>0</v>
      </c>
      <c r="J97" s="11">
        <v>0</v>
      </c>
      <c r="K97" s="23">
        <f t="shared" si="2"/>
        <v>0</v>
      </c>
    </row>
    <row r="98" spans="1:11" s="8" customFormat="1" ht="17.25" customHeight="1" x14ac:dyDescent="0.3">
      <c r="A98" s="19">
        <v>101</v>
      </c>
      <c r="B98" s="10" t="s">
        <v>179</v>
      </c>
      <c r="C98" s="11" t="s">
        <v>89</v>
      </c>
      <c r="D98" s="11" t="s">
        <v>89</v>
      </c>
      <c r="E98" s="11" t="s">
        <v>89</v>
      </c>
      <c r="F98" s="11" t="s">
        <v>89</v>
      </c>
      <c r="G98" s="11" t="s">
        <v>89</v>
      </c>
      <c r="H98" s="11" t="s">
        <v>89</v>
      </c>
      <c r="I98" s="11" t="s">
        <v>89</v>
      </c>
      <c r="J98" s="11" t="s">
        <v>89</v>
      </c>
      <c r="K98" s="23">
        <v>6000</v>
      </c>
    </row>
    <row r="99" spans="1:11" s="8" customFormat="1" ht="17.25" customHeight="1" x14ac:dyDescent="0.3">
      <c r="A99" s="19">
        <v>102</v>
      </c>
      <c r="B99" s="10" t="s">
        <v>180</v>
      </c>
      <c r="C99" s="11" t="s">
        <v>89</v>
      </c>
      <c r="D99" s="11" t="s">
        <v>89</v>
      </c>
      <c r="E99" s="11" t="s">
        <v>89</v>
      </c>
      <c r="F99" s="11" t="s">
        <v>89</v>
      </c>
      <c r="G99" s="11" t="s">
        <v>89</v>
      </c>
      <c r="H99" s="11" t="s">
        <v>89</v>
      </c>
      <c r="I99" s="11" t="s">
        <v>89</v>
      </c>
      <c r="J99" s="11" t="s">
        <v>89</v>
      </c>
      <c r="K99" s="23">
        <v>5000</v>
      </c>
    </row>
    <row r="100" spans="1:11" s="8" customFormat="1" ht="26.4" x14ac:dyDescent="0.3">
      <c r="A100" s="19">
        <v>103</v>
      </c>
      <c r="B100" s="10" t="s">
        <v>181</v>
      </c>
      <c r="C100" s="11">
        <v>0</v>
      </c>
      <c r="D100" s="11">
        <v>0</v>
      </c>
      <c r="E100" s="11">
        <v>0</v>
      </c>
      <c r="F100" s="12">
        <v>0</v>
      </c>
      <c r="G100" s="12">
        <v>0</v>
      </c>
      <c r="H100" s="12">
        <v>0</v>
      </c>
      <c r="I100" s="11">
        <v>0</v>
      </c>
      <c r="J100" s="11">
        <v>0</v>
      </c>
      <c r="K100" s="23">
        <f t="shared" si="2"/>
        <v>0</v>
      </c>
    </row>
    <row r="101" spans="1:11" s="8" customFormat="1" ht="17.25" customHeight="1" x14ac:dyDescent="0.3">
      <c r="A101" s="19">
        <v>104</v>
      </c>
      <c r="B101" s="10" t="s">
        <v>182</v>
      </c>
      <c r="C101" s="11" t="s">
        <v>89</v>
      </c>
      <c r="D101" s="11" t="s">
        <v>89</v>
      </c>
      <c r="E101" s="11" t="s">
        <v>89</v>
      </c>
      <c r="F101" s="11" t="s">
        <v>89</v>
      </c>
      <c r="G101" s="11" t="s">
        <v>89</v>
      </c>
      <c r="H101" s="11" t="s">
        <v>89</v>
      </c>
      <c r="I101" s="11" t="s">
        <v>89</v>
      </c>
      <c r="J101" s="11" t="s">
        <v>89</v>
      </c>
      <c r="K101" s="23">
        <v>375394.35</v>
      </c>
    </row>
    <row r="102" spans="1:11" s="8" customFormat="1" ht="17.25" customHeight="1" x14ac:dyDescent="0.3">
      <c r="A102" s="19">
        <v>106</v>
      </c>
      <c r="B102" s="10" t="s">
        <v>183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23">
        <v>0</v>
      </c>
    </row>
    <row r="103" spans="1:11" s="8" customFormat="1" ht="17.25" customHeight="1" x14ac:dyDescent="0.3">
      <c r="A103" s="19">
        <v>105</v>
      </c>
      <c r="B103" s="10" t="s">
        <v>184</v>
      </c>
      <c r="C103" s="11">
        <v>0</v>
      </c>
      <c r="D103" s="11">
        <v>0</v>
      </c>
      <c r="E103" s="11">
        <v>0</v>
      </c>
      <c r="F103" s="12">
        <v>0</v>
      </c>
      <c r="G103" s="12">
        <v>0</v>
      </c>
      <c r="H103" s="12">
        <v>0</v>
      </c>
      <c r="I103" s="11">
        <v>0</v>
      </c>
      <c r="J103" s="11">
        <v>0</v>
      </c>
      <c r="K103" s="23">
        <f t="shared" si="2"/>
        <v>0</v>
      </c>
    </row>
    <row r="104" spans="1:11" s="8" customFormat="1" ht="17.25" customHeight="1" x14ac:dyDescent="0.3">
      <c r="A104" s="19">
        <v>108</v>
      </c>
      <c r="B104" s="10" t="s">
        <v>185</v>
      </c>
      <c r="C104" s="11">
        <v>0</v>
      </c>
      <c r="D104" s="11">
        <v>0</v>
      </c>
      <c r="E104" s="11">
        <v>0</v>
      </c>
      <c r="F104" s="12">
        <v>0</v>
      </c>
      <c r="G104" s="12">
        <v>0</v>
      </c>
      <c r="H104" s="12">
        <v>0</v>
      </c>
      <c r="I104" s="11">
        <v>0</v>
      </c>
      <c r="J104" s="11">
        <v>0</v>
      </c>
      <c r="K104" s="23">
        <f t="shared" si="2"/>
        <v>0</v>
      </c>
    </row>
    <row r="105" spans="1:11" s="8" customFormat="1" ht="17.25" customHeight="1" x14ac:dyDescent="0.3">
      <c r="A105" s="19">
        <v>109</v>
      </c>
      <c r="B105" s="10" t="s">
        <v>186</v>
      </c>
      <c r="C105" s="11">
        <v>0</v>
      </c>
      <c r="D105" s="11">
        <v>0</v>
      </c>
      <c r="E105" s="11">
        <v>0</v>
      </c>
      <c r="F105" s="12">
        <v>0</v>
      </c>
      <c r="G105" s="12">
        <v>0</v>
      </c>
      <c r="H105" s="12">
        <v>0</v>
      </c>
      <c r="I105" s="11">
        <v>0</v>
      </c>
      <c r="J105" s="11">
        <v>0</v>
      </c>
      <c r="K105" s="23">
        <f t="shared" si="2"/>
        <v>0</v>
      </c>
    </row>
    <row r="106" spans="1:11" s="8" customFormat="1" ht="17.25" customHeight="1" x14ac:dyDescent="0.3">
      <c r="A106" s="19">
        <v>110</v>
      </c>
      <c r="B106" s="10" t="s">
        <v>187</v>
      </c>
      <c r="C106" s="11" t="s">
        <v>89</v>
      </c>
      <c r="D106" s="11" t="s">
        <v>89</v>
      </c>
      <c r="E106" s="11" t="s">
        <v>89</v>
      </c>
      <c r="F106" s="11" t="s">
        <v>89</v>
      </c>
      <c r="G106" s="11" t="s">
        <v>89</v>
      </c>
      <c r="H106" s="11" t="s">
        <v>89</v>
      </c>
      <c r="I106" s="11" t="s">
        <v>89</v>
      </c>
      <c r="J106" s="11" t="s">
        <v>89</v>
      </c>
      <c r="K106" s="23">
        <v>832996.4</v>
      </c>
    </row>
    <row r="107" spans="1:11" s="8" customFormat="1" ht="26.4" x14ac:dyDescent="0.3">
      <c r="A107" s="19">
        <v>111</v>
      </c>
      <c r="B107" s="10" t="s">
        <v>188</v>
      </c>
      <c r="C107" s="11">
        <v>0</v>
      </c>
      <c r="D107" s="11">
        <v>0</v>
      </c>
      <c r="E107" s="11">
        <v>0</v>
      </c>
      <c r="F107" s="12">
        <v>0</v>
      </c>
      <c r="G107" s="12">
        <v>0</v>
      </c>
      <c r="H107" s="12">
        <v>0</v>
      </c>
      <c r="I107" s="11">
        <v>0</v>
      </c>
      <c r="J107" s="11">
        <v>0</v>
      </c>
      <c r="K107" s="23">
        <f t="shared" si="2"/>
        <v>0</v>
      </c>
    </row>
    <row r="108" spans="1:11" s="8" customFormat="1" ht="17.25" customHeight="1" x14ac:dyDescent="0.3">
      <c r="A108" s="19">
        <v>112</v>
      </c>
      <c r="B108" s="10" t="s">
        <v>189</v>
      </c>
      <c r="C108" s="11">
        <v>0</v>
      </c>
      <c r="D108" s="11">
        <v>0</v>
      </c>
      <c r="E108" s="11">
        <v>0</v>
      </c>
      <c r="F108" s="12">
        <v>0</v>
      </c>
      <c r="G108" s="12">
        <v>0</v>
      </c>
      <c r="H108" s="12">
        <v>0</v>
      </c>
      <c r="I108" s="11">
        <v>0</v>
      </c>
      <c r="J108" s="11">
        <v>0</v>
      </c>
      <c r="K108" s="23">
        <f t="shared" si="2"/>
        <v>0</v>
      </c>
    </row>
    <row r="109" spans="1:11" s="8" customFormat="1" ht="17.25" customHeight="1" x14ac:dyDescent="0.3">
      <c r="A109" s="19">
        <v>113</v>
      </c>
      <c r="B109" s="10" t="s">
        <v>190</v>
      </c>
      <c r="C109" s="11" t="s">
        <v>89</v>
      </c>
      <c r="D109" s="11" t="s">
        <v>89</v>
      </c>
      <c r="E109" s="11" t="s">
        <v>89</v>
      </c>
      <c r="F109" s="11" t="s">
        <v>89</v>
      </c>
      <c r="G109" s="11" t="s">
        <v>89</v>
      </c>
      <c r="H109" s="11" t="s">
        <v>89</v>
      </c>
      <c r="I109" s="11" t="s">
        <v>89</v>
      </c>
      <c r="J109" s="11" t="s">
        <v>89</v>
      </c>
      <c r="K109" s="23">
        <v>938615.03</v>
      </c>
    </row>
    <row r="110" spans="1:11" s="8" customFormat="1" ht="17.25" customHeight="1" x14ac:dyDescent="0.3">
      <c r="A110" s="19">
        <v>114</v>
      </c>
      <c r="B110" s="10" t="s">
        <v>191</v>
      </c>
      <c r="C110" s="11">
        <v>0</v>
      </c>
      <c r="D110" s="11">
        <v>0</v>
      </c>
      <c r="E110" s="11">
        <v>0</v>
      </c>
      <c r="F110" s="12">
        <v>0</v>
      </c>
      <c r="G110" s="12">
        <v>0</v>
      </c>
      <c r="H110" s="12">
        <v>0</v>
      </c>
      <c r="I110" s="11">
        <v>0</v>
      </c>
      <c r="J110" s="11">
        <v>0</v>
      </c>
      <c r="K110" s="23">
        <f t="shared" si="2"/>
        <v>0</v>
      </c>
    </row>
    <row r="111" spans="1:11" s="8" customFormat="1" ht="17.25" customHeight="1" x14ac:dyDescent="0.3">
      <c r="A111" s="19">
        <v>115</v>
      </c>
      <c r="B111" s="10" t="s">
        <v>192</v>
      </c>
      <c r="C111" s="11">
        <v>0</v>
      </c>
      <c r="D111" s="11">
        <v>0</v>
      </c>
      <c r="E111" s="11">
        <v>0</v>
      </c>
      <c r="F111" s="12">
        <v>0</v>
      </c>
      <c r="G111" s="12">
        <v>0</v>
      </c>
      <c r="H111" s="12">
        <v>0</v>
      </c>
      <c r="I111" s="11">
        <v>0</v>
      </c>
      <c r="J111" s="11">
        <v>0</v>
      </c>
      <c r="K111" s="23">
        <f t="shared" si="2"/>
        <v>0</v>
      </c>
    </row>
    <row r="112" spans="1:11" s="8" customFormat="1" ht="17.25" customHeight="1" x14ac:dyDescent="0.3">
      <c r="A112" s="19">
        <v>116</v>
      </c>
      <c r="B112" s="10" t="s">
        <v>193</v>
      </c>
      <c r="C112" s="11" t="s">
        <v>89</v>
      </c>
      <c r="D112" s="11" t="s">
        <v>89</v>
      </c>
      <c r="E112" s="11" t="s">
        <v>89</v>
      </c>
      <c r="F112" s="11" t="s">
        <v>89</v>
      </c>
      <c r="G112" s="11" t="s">
        <v>89</v>
      </c>
      <c r="H112" s="11" t="s">
        <v>89</v>
      </c>
      <c r="I112" s="11" t="s">
        <v>89</v>
      </c>
      <c r="J112" s="11" t="s">
        <v>89</v>
      </c>
      <c r="K112" s="23">
        <v>99000</v>
      </c>
    </row>
    <row r="113" spans="1:11" s="8" customFormat="1" ht="17.25" customHeight="1" x14ac:dyDescent="0.3">
      <c r="A113" s="19">
        <v>117</v>
      </c>
      <c r="B113" s="10" t="s">
        <v>194</v>
      </c>
      <c r="C113" s="11">
        <v>0</v>
      </c>
      <c r="D113" s="11">
        <v>0</v>
      </c>
      <c r="E113" s="11">
        <v>0</v>
      </c>
      <c r="F113" s="12">
        <v>0</v>
      </c>
      <c r="G113" s="12">
        <v>0</v>
      </c>
      <c r="H113" s="12">
        <v>0</v>
      </c>
      <c r="I113" s="11">
        <v>0</v>
      </c>
      <c r="J113" s="11">
        <v>0</v>
      </c>
      <c r="K113" s="23">
        <f t="shared" si="2"/>
        <v>0</v>
      </c>
    </row>
    <row r="114" spans="1:11" s="8" customFormat="1" ht="17.25" customHeight="1" x14ac:dyDescent="0.3">
      <c r="A114" s="19">
        <v>119</v>
      </c>
      <c r="B114" s="10" t="s">
        <v>195</v>
      </c>
      <c r="C114" s="25">
        <v>0</v>
      </c>
      <c r="D114" s="25">
        <v>0</v>
      </c>
      <c r="E114" s="25">
        <v>0</v>
      </c>
      <c r="F114" s="25">
        <f t="shared" ref="F114" si="3">+C114+D114+E114</f>
        <v>0</v>
      </c>
      <c r="G114" s="25">
        <v>0</v>
      </c>
      <c r="H114" s="25">
        <f t="shared" ref="H114" si="4">+F114+G114</f>
        <v>0</v>
      </c>
      <c r="I114" s="11">
        <v>0</v>
      </c>
      <c r="J114" s="11">
        <v>0</v>
      </c>
      <c r="K114" s="23">
        <f t="shared" si="2"/>
        <v>0</v>
      </c>
    </row>
    <row r="115" spans="1:11" s="8" customFormat="1" ht="17.25" customHeight="1" x14ac:dyDescent="0.3">
      <c r="A115" s="19">
        <v>120</v>
      </c>
      <c r="B115" s="10" t="s">
        <v>196</v>
      </c>
      <c r="C115" s="11">
        <v>0</v>
      </c>
      <c r="D115" s="11">
        <v>0</v>
      </c>
      <c r="E115" s="11">
        <v>0</v>
      </c>
      <c r="F115" s="12">
        <v>0</v>
      </c>
      <c r="G115" s="12">
        <v>0</v>
      </c>
      <c r="H115" s="12">
        <v>0</v>
      </c>
      <c r="I115" s="11">
        <v>0</v>
      </c>
      <c r="J115" s="11">
        <v>0</v>
      </c>
      <c r="K115" s="23">
        <f t="shared" si="2"/>
        <v>0</v>
      </c>
    </row>
    <row r="116" spans="1:11" s="8" customFormat="1" ht="17.25" customHeight="1" x14ac:dyDescent="0.3">
      <c r="A116" s="19">
        <v>121</v>
      </c>
      <c r="B116" s="10" t="s">
        <v>197</v>
      </c>
      <c r="C116" s="11">
        <v>0</v>
      </c>
      <c r="D116" s="11">
        <v>0</v>
      </c>
      <c r="E116" s="11">
        <v>0</v>
      </c>
      <c r="F116" s="12">
        <v>0</v>
      </c>
      <c r="G116" s="12">
        <v>0</v>
      </c>
      <c r="H116" s="12">
        <v>0</v>
      </c>
      <c r="I116" s="11">
        <v>0</v>
      </c>
      <c r="J116" s="11">
        <v>0</v>
      </c>
      <c r="K116" s="23">
        <f t="shared" si="2"/>
        <v>0</v>
      </c>
    </row>
    <row r="117" spans="1:11" s="8" customFormat="1" ht="17.25" customHeight="1" x14ac:dyDescent="0.3">
      <c r="A117" s="19">
        <v>122</v>
      </c>
      <c r="B117" s="10" t="s">
        <v>198</v>
      </c>
      <c r="C117" s="11">
        <v>112749.21</v>
      </c>
      <c r="D117" s="11">
        <v>70338.179999999993</v>
      </c>
      <c r="E117" s="11">
        <v>10905.91</v>
      </c>
      <c r="F117" s="12">
        <v>54984</v>
      </c>
      <c r="G117" s="12">
        <v>0</v>
      </c>
      <c r="H117" s="12">
        <v>0</v>
      </c>
      <c r="I117" s="11">
        <v>0</v>
      </c>
      <c r="J117" s="11">
        <v>0</v>
      </c>
      <c r="K117" s="23">
        <f t="shared" si="2"/>
        <v>248977.30000000002</v>
      </c>
    </row>
    <row r="118" spans="1:11" s="8" customFormat="1" ht="17.25" customHeight="1" x14ac:dyDescent="0.3">
      <c r="A118" s="19">
        <v>123</v>
      </c>
      <c r="B118" s="10" t="s">
        <v>199</v>
      </c>
      <c r="C118" s="11">
        <v>0</v>
      </c>
      <c r="D118" s="11">
        <v>0</v>
      </c>
      <c r="E118" s="11">
        <v>0</v>
      </c>
      <c r="F118" s="12">
        <v>0</v>
      </c>
      <c r="G118" s="12">
        <v>0</v>
      </c>
      <c r="H118" s="12">
        <v>0</v>
      </c>
      <c r="I118" s="11">
        <v>0</v>
      </c>
      <c r="J118" s="11">
        <v>0</v>
      </c>
      <c r="K118" s="23">
        <f t="shared" si="2"/>
        <v>0</v>
      </c>
    </row>
    <row r="119" spans="1:11" s="8" customFormat="1" ht="17.25" customHeight="1" x14ac:dyDescent="0.3">
      <c r="A119" s="19">
        <v>124</v>
      </c>
      <c r="B119" s="10" t="s">
        <v>200</v>
      </c>
      <c r="C119" s="11">
        <v>0</v>
      </c>
      <c r="D119" s="11">
        <v>0</v>
      </c>
      <c r="E119" s="11">
        <v>0</v>
      </c>
      <c r="F119" s="12">
        <v>0</v>
      </c>
      <c r="G119" s="12">
        <v>0</v>
      </c>
      <c r="H119" s="12">
        <v>0</v>
      </c>
      <c r="I119" s="11">
        <v>0</v>
      </c>
      <c r="J119" s="11">
        <v>0</v>
      </c>
      <c r="K119" s="23">
        <f t="shared" si="2"/>
        <v>0</v>
      </c>
    </row>
    <row r="120" spans="1:11" s="8" customFormat="1" ht="17.25" customHeight="1" x14ac:dyDescent="0.3">
      <c r="A120" s="19">
        <v>125</v>
      </c>
      <c r="B120" s="10" t="s">
        <v>201</v>
      </c>
      <c r="C120" s="11">
        <v>550000.02</v>
      </c>
      <c r="D120" s="11">
        <v>241151.09</v>
      </c>
      <c r="E120" s="11">
        <v>52551.4</v>
      </c>
      <c r="F120" s="12">
        <v>98612.99</v>
      </c>
      <c r="G120" s="12">
        <v>74510.86</v>
      </c>
      <c r="H120" s="12">
        <v>20000</v>
      </c>
      <c r="I120" s="11">
        <v>0</v>
      </c>
      <c r="J120" s="11">
        <v>0</v>
      </c>
      <c r="K120" s="23">
        <f t="shared" si="2"/>
        <v>1036826.36</v>
      </c>
    </row>
    <row r="121" spans="1:11" s="8" customFormat="1" ht="26.4" x14ac:dyDescent="0.3">
      <c r="A121" s="19">
        <v>126</v>
      </c>
      <c r="B121" s="10" t="s">
        <v>202</v>
      </c>
      <c r="C121" s="11">
        <v>0</v>
      </c>
      <c r="D121" s="11">
        <v>0</v>
      </c>
      <c r="E121" s="11">
        <v>0</v>
      </c>
      <c r="F121" s="12">
        <v>0</v>
      </c>
      <c r="G121" s="12">
        <v>0</v>
      </c>
      <c r="H121" s="12">
        <v>0</v>
      </c>
      <c r="I121" s="11">
        <v>0</v>
      </c>
      <c r="J121" s="11">
        <v>0</v>
      </c>
      <c r="K121" s="23">
        <f t="shared" si="2"/>
        <v>0</v>
      </c>
    </row>
    <row r="122" spans="1:11" s="8" customFormat="1" ht="26.4" x14ac:dyDescent="0.3">
      <c r="A122" s="19">
        <v>127</v>
      </c>
      <c r="B122" s="10" t="s">
        <v>203</v>
      </c>
      <c r="C122" s="11">
        <v>0</v>
      </c>
      <c r="D122" s="11">
        <v>0</v>
      </c>
      <c r="E122" s="11">
        <v>0</v>
      </c>
      <c r="F122" s="12">
        <v>0</v>
      </c>
      <c r="G122" s="12">
        <v>0</v>
      </c>
      <c r="H122" s="12">
        <v>0</v>
      </c>
      <c r="I122" s="11">
        <v>0</v>
      </c>
      <c r="J122" s="11">
        <v>0</v>
      </c>
      <c r="K122" s="23">
        <f t="shared" si="2"/>
        <v>0</v>
      </c>
    </row>
    <row r="123" spans="1:11" s="8" customFormat="1" ht="17.25" customHeight="1" x14ac:dyDescent="0.3">
      <c r="A123" s="19">
        <v>128</v>
      </c>
      <c r="B123" s="10" t="s">
        <v>204</v>
      </c>
      <c r="C123" s="11">
        <v>0</v>
      </c>
      <c r="D123" s="11">
        <v>0</v>
      </c>
      <c r="E123" s="11">
        <v>0</v>
      </c>
      <c r="F123" s="12">
        <v>0</v>
      </c>
      <c r="G123" s="12">
        <v>0</v>
      </c>
      <c r="H123" s="12">
        <v>0</v>
      </c>
      <c r="I123" s="11">
        <v>0</v>
      </c>
      <c r="J123" s="11">
        <v>0</v>
      </c>
      <c r="K123" s="23">
        <f t="shared" si="2"/>
        <v>0</v>
      </c>
    </row>
    <row r="124" spans="1:11" s="8" customFormat="1" ht="17.25" customHeight="1" x14ac:dyDescent="0.3">
      <c r="A124" s="19">
        <v>129</v>
      </c>
      <c r="B124" s="10" t="s">
        <v>205</v>
      </c>
      <c r="C124" s="11">
        <v>0</v>
      </c>
      <c r="D124" s="11">
        <v>0</v>
      </c>
      <c r="E124" s="11">
        <v>0</v>
      </c>
      <c r="F124" s="12">
        <v>0</v>
      </c>
      <c r="G124" s="12">
        <v>0</v>
      </c>
      <c r="H124" s="12">
        <v>0</v>
      </c>
      <c r="I124" s="11">
        <v>0</v>
      </c>
      <c r="J124" s="11">
        <v>0</v>
      </c>
      <c r="K124" s="23">
        <f t="shared" si="2"/>
        <v>0</v>
      </c>
    </row>
    <row r="125" spans="1:11" s="8" customFormat="1" ht="17.25" customHeight="1" x14ac:dyDescent="0.3">
      <c r="A125" s="19">
        <v>130</v>
      </c>
      <c r="B125" s="10" t="s">
        <v>206</v>
      </c>
      <c r="C125" s="11">
        <v>0</v>
      </c>
      <c r="D125" s="11">
        <v>0</v>
      </c>
      <c r="E125" s="11">
        <v>0</v>
      </c>
      <c r="F125" s="11">
        <v>0</v>
      </c>
      <c r="G125" s="12">
        <v>0</v>
      </c>
      <c r="H125" s="12">
        <v>0</v>
      </c>
      <c r="I125" s="12">
        <v>0</v>
      </c>
      <c r="J125" s="11">
        <v>0</v>
      </c>
      <c r="K125" s="11">
        <v>0</v>
      </c>
    </row>
    <row r="126" spans="1:11" s="8" customFormat="1" ht="17.25" customHeight="1" x14ac:dyDescent="0.3">
      <c r="A126" s="19">
        <v>131</v>
      </c>
      <c r="B126" s="10" t="s">
        <v>207</v>
      </c>
      <c r="C126" s="11">
        <v>0</v>
      </c>
      <c r="D126" s="11">
        <v>0</v>
      </c>
      <c r="E126" s="11">
        <v>0</v>
      </c>
      <c r="F126" s="11">
        <v>0</v>
      </c>
      <c r="G126" s="12">
        <v>0</v>
      </c>
      <c r="H126" s="12">
        <v>0</v>
      </c>
      <c r="I126" s="12">
        <v>0</v>
      </c>
      <c r="J126" s="11">
        <v>0</v>
      </c>
      <c r="K126" s="23">
        <f t="shared" si="2"/>
        <v>0</v>
      </c>
    </row>
    <row r="127" spans="1:11" s="8" customFormat="1" ht="17.25" customHeight="1" x14ac:dyDescent="0.3">
      <c r="A127" s="19">
        <v>132</v>
      </c>
      <c r="B127" s="10" t="s">
        <v>208</v>
      </c>
      <c r="C127" s="11">
        <v>0</v>
      </c>
      <c r="D127" s="11">
        <v>0</v>
      </c>
      <c r="E127" s="11">
        <v>0</v>
      </c>
      <c r="F127" s="11">
        <v>0</v>
      </c>
      <c r="G127" s="12">
        <v>0</v>
      </c>
      <c r="H127" s="12">
        <v>0</v>
      </c>
      <c r="I127" s="12">
        <v>0</v>
      </c>
      <c r="J127" s="11">
        <v>0</v>
      </c>
      <c r="K127" s="23">
        <f t="shared" ref="K127" si="5">SUM(C127:J127)</f>
        <v>0</v>
      </c>
    </row>
    <row r="128" spans="1:11" s="8" customFormat="1" ht="17.25" customHeight="1" x14ac:dyDescent="0.3">
      <c r="A128" s="19">
        <v>133</v>
      </c>
      <c r="B128" s="10" t="s">
        <v>209</v>
      </c>
      <c r="C128" s="11">
        <v>0</v>
      </c>
      <c r="D128" s="11">
        <v>0</v>
      </c>
      <c r="E128" s="11">
        <v>0</v>
      </c>
      <c r="F128" s="11">
        <v>0</v>
      </c>
      <c r="G128" s="12">
        <v>0</v>
      </c>
      <c r="H128" s="12">
        <v>0</v>
      </c>
      <c r="I128" s="12">
        <v>0</v>
      </c>
      <c r="J128" s="11">
        <v>0</v>
      </c>
      <c r="K128" s="23">
        <f t="shared" si="2"/>
        <v>0</v>
      </c>
    </row>
    <row r="129" spans="1:11" s="8" customFormat="1" ht="17.25" customHeight="1" x14ac:dyDescent="0.3">
      <c r="A129" s="26">
        <v>134</v>
      </c>
      <c r="B129" s="27" t="s">
        <v>210</v>
      </c>
      <c r="C129" s="11">
        <v>0</v>
      </c>
      <c r="D129" s="11">
        <v>0</v>
      </c>
      <c r="E129" s="11">
        <v>0</v>
      </c>
      <c r="F129" s="11">
        <v>0</v>
      </c>
      <c r="G129" s="12">
        <v>0</v>
      </c>
      <c r="H129" s="12">
        <v>0</v>
      </c>
      <c r="I129" s="12">
        <v>0</v>
      </c>
      <c r="J129" s="11">
        <v>0</v>
      </c>
      <c r="K129" s="23">
        <f t="shared" si="2"/>
        <v>0</v>
      </c>
    </row>
    <row r="130" spans="1:11" s="8" customFormat="1" ht="17.25" customHeight="1" x14ac:dyDescent="0.3">
      <c r="A130" s="26">
        <v>135</v>
      </c>
      <c r="B130" s="27" t="s">
        <v>211</v>
      </c>
      <c r="C130" s="11" t="s">
        <v>89</v>
      </c>
      <c r="D130" s="11" t="s">
        <v>89</v>
      </c>
      <c r="E130" s="11" t="s">
        <v>89</v>
      </c>
      <c r="F130" s="11" t="s">
        <v>89</v>
      </c>
      <c r="G130" s="11" t="s">
        <v>89</v>
      </c>
      <c r="H130" s="11" t="s">
        <v>89</v>
      </c>
      <c r="I130" s="11" t="s">
        <v>89</v>
      </c>
      <c r="J130" s="11" t="s">
        <v>89</v>
      </c>
      <c r="K130" s="23">
        <v>135416.98000000001</v>
      </c>
    </row>
    <row r="131" spans="1:11" s="8" customFormat="1" ht="17.25" customHeight="1" x14ac:dyDescent="0.3">
      <c r="A131" s="19">
        <v>136</v>
      </c>
      <c r="B131" s="10" t="s">
        <v>212</v>
      </c>
      <c r="C131" s="11" t="s">
        <v>89</v>
      </c>
      <c r="D131" s="11" t="s">
        <v>89</v>
      </c>
      <c r="E131" s="11" t="s">
        <v>89</v>
      </c>
      <c r="F131" s="11" t="s">
        <v>89</v>
      </c>
      <c r="G131" s="11" t="s">
        <v>89</v>
      </c>
      <c r="H131" s="11" t="s">
        <v>89</v>
      </c>
      <c r="I131" s="11" t="s">
        <v>89</v>
      </c>
      <c r="J131" s="11" t="s">
        <v>89</v>
      </c>
      <c r="K131" s="23">
        <v>396396.52</v>
      </c>
    </row>
    <row r="132" spans="1:11" s="8" customFormat="1" ht="17.25" customHeight="1" x14ac:dyDescent="0.3">
      <c r="A132" s="19">
        <v>137</v>
      </c>
      <c r="B132" s="10" t="s">
        <v>213</v>
      </c>
      <c r="C132" s="11" t="s">
        <v>89</v>
      </c>
      <c r="D132" s="11" t="s">
        <v>89</v>
      </c>
      <c r="E132" s="11" t="s">
        <v>89</v>
      </c>
      <c r="F132" s="11" t="s">
        <v>89</v>
      </c>
      <c r="G132" s="11" t="s">
        <v>89</v>
      </c>
      <c r="H132" s="11" t="s">
        <v>89</v>
      </c>
      <c r="I132" s="11" t="s">
        <v>89</v>
      </c>
      <c r="J132" s="11" t="s">
        <v>89</v>
      </c>
      <c r="K132" s="23">
        <v>471112.55</v>
      </c>
    </row>
    <row r="133" spans="1:11" s="8" customFormat="1" ht="17.25" customHeight="1" x14ac:dyDescent="0.3">
      <c r="A133" s="19">
        <v>138</v>
      </c>
      <c r="B133" s="10" t="s">
        <v>213</v>
      </c>
      <c r="C133" s="11">
        <v>0</v>
      </c>
      <c r="D133" s="11">
        <v>0</v>
      </c>
      <c r="E133" s="11">
        <v>0</v>
      </c>
      <c r="F133" s="12">
        <v>0</v>
      </c>
      <c r="G133" s="12">
        <v>0</v>
      </c>
      <c r="H133" s="12">
        <v>0</v>
      </c>
      <c r="I133" s="11">
        <v>0</v>
      </c>
      <c r="J133" s="11">
        <v>0</v>
      </c>
      <c r="K133" s="23">
        <f t="shared" si="2"/>
        <v>0</v>
      </c>
    </row>
    <row r="134" spans="1:11" s="8" customFormat="1" ht="17.25" customHeight="1" x14ac:dyDescent="0.3">
      <c r="A134" s="19">
        <v>139</v>
      </c>
      <c r="B134" s="10" t="s">
        <v>214</v>
      </c>
      <c r="C134" s="11">
        <v>0</v>
      </c>
      <c r="D134" s="11">
        <v>0</v>
      </c>
      <c r="E134" s="11">
        <v>0</v>
      </c>
      <c r="F134" s="12">
        <v>0</v>
      </c>
      <c r="G134" s="12">
        <v>0</v>
      </c>
      <c r="H134" s="12">
        <v>0</v>
      </c>
      <c r="I134" s="11">
        <v>0</v>
      </c>
      <c r="J134" s="11">
        <v>0</v>
      </c>
      <c r="K134" s="23">
        <f t="shared" si="2"/>
        <v>0</v>
      </c>
    </row>
    <row r="135" spans="1:11" s="8" customFormat="1" ht="17.25" customHeight="1" x14ac:dyDescent="0.3">
      <c r="A135" s="19">
        <v>141</v>
      </c>
      <c r="B135" s="10" t="s">
        <v>215</v>
      </c>
      <c r="C135" s="11">
        <v>0</v>
      </c>
      <c r="D135" s="11">
        <v>0</v>
      </c>
      <c r="E135" s="11">
        <v>0</v>
      </c>
      <c r="F135" s="12">
        <v>0</v>
      </c>
      <c r="G135" s="12">
        <v>0</v>
      </c>
      <c r="H135" s="12">
        <v>0</v>
      </c>
      <c r="I135" s="11">
        <v>0</v>
      </c>
      <c r="J135" s="11">
        <v>0</v>
      </c>
      <c r="K135" s="23">
        <v>1548950</v>
      </c>
    </row>
    <row r="136" spans="1:11" s="8" customFormat="1" ht="17.25" customHeight="1" x14ac:dyDescent="0.3">
      <c r="A136" s="19">
        <v>143</v>
      </c>
      <c r="B136" s="10" t="s">
        <v>216</v>
      </c>
      <c r="C136" s="11" t="s">
        <v>89</v>
      </c>
      <c r="D136" s="11" t="s">
        <v>89</v>
      </c>
      <c r="E136" s="11" t="s">
        <v>89</v>
      </c>
      <c r="F136" s="11" t="s">
        <v>89</v>
      </c>
      <c r="G136" s="11" t="s">
        <v>89</v>
      </c>
      <c r="H136" s="11" t="s">
        <v>89</v>
      </c>
      <c r="I136" s="11" t="s">
        <v>89</v>
      </c>
      <c r="J136" s="11" t="s">
        <v>89</v>
      </c>
      <c r="K136" s="23">
        <v>719019.38</v>
      </c>
    </row>
    <row r="137" spans="1:11" s="8" customFormat="1" ht="17.25" customHeight="1" x14ac:dyDescent="0.3">
      <c r="A137" s="19">
        <v>145</v>
      </c>
      <c r="B137" s="10" t="s">
        <v>217</v>
      </c>
      <c r="C137" s="11">
        <v>0</v>
      </c>
      <c r="D137" s="11">
        <v>0</v>
      </c>
      <c r="E137" s="11">
        <v>0</v>
      </c>
      <c r="F137" s="12">
        <v>0</v>
      </c>
      <c r="G137" s="12">
        <v>0</v>
      </c>
      <c r="H137" s="12">
        <v>0</v>
      </c>
      <c r="I137" s="11">
        <v>0</v>
      </c>
      <c r="J137" s="11">
        <v>0</v>
      </c>
      <c r="K137" s="23">
        <f t="shared" si="2"/>
        <v>0</v>
      </c>
    </row>
    <row r="138" spans="1:11" s="8" customFormat="1" ht="17.25" customHeight="1" x14ac:dyDescent="0.3">
      <c r="A138" s="19">
        <v>146</v>
      </c>
      <c r="B138" s="10" t="s">
        <v>218</v>
      </c>
      <c r="C138" s="11" t="s">
        <v>89</v>
      </c>
      <c r="D138" s="11" t="s">
        <v>89</v>
      </c>
      <c r="E138" s="11" t="s">
        <v>89</v>
      </c>
      <c r="F138" s="11" t="s">
        <v>89</v>
      </c>
      <c r="G138" s="11" t="s">
        <v>89</v>
      </c>
      <c r="H138" s="11" t="s">
        <v>89</v>
      </c>
      <c r="I138" s="11" t="s">
        <v>89</v>
      </c>
      <c r="J138" s="11" t="s">
        <v>89</v>
      </c>
      <c r="K138" s="23">
        <v>271066.09999999998</v>
      </c>
    </row>
    <row r="139" spans="1:11" s="8" customFormat="1" ht="17.25" customHeight="1" x14ac:dyDescent="0.3">
      <c r="A139" s="26">
        <v>147</v>
      </c>
      <c r="B139" s="27" t="s">
        <v>219</v>
      </c>
      <c r="C139" s="11">
        <v>476225.78</v>
      </c>
      <c r="D139" s="11">
        <v>46237.16</v>
      </c>
      <c r="E139" s="11">
        <v>27746.42</v>
      </c>
      <c r="F139" s="12">
        <v>6697.3</v>
      </c>
      <c r="G139" s="12"/>
      <c r="H139" s="12">
        <v>13130.8</v>
      </c>
      <c r="I139" s="11">
        <v>0</v>
      </c>
      <c r="J139" s="11">
        <v>0</v>
      </c>
      <c r="K139" s="23">
        <f t="shared" ref="K139:K144" si="6">SUM(C139:J139)</f>
        <v>570037.4600000002</v>
      </c>
    </row>
    <row r="140" spans="1:11" s="8" customFormat="1" ht="17.25" customHeight="1" x14ac:dyDescent="0.3">
      <c r="A140" s="19">
        <v>148</v>
      </c>
      <c r="B140" s="10" t="s">
        <v>220</v>
      </c>
      <c r="C140" s="11">
        <v>0</v>
      </c>
      <c r="D140" s="11">
        <v>0</v>
      </c>
      <c r="E140" s="11">
        <v>0</v>
      </c>
      <c r="F140" s="12">
        <v>0</v>
      </c>
      <c r="G140" s="12">
        <v>0</v>
      </c>
      <c r="H140" s="12">
        <v>0</v>
      </c>
      <c r="I140" s="11">
        <v>0</v>
      </c>
      <c r="J140" s="11">
        <v>0</v>
      </c>
      <c r="K140" s="23">
        <f t="shared" si="6"/>
        <v>0</v>
      </c>
    </row>
    <row r="141" spans="1:11" s="8" customFormat="1" ht="17.25" customHeight="1" x14ac:dyDescent="0.3">
      <c r="A141" s="26">
        <v>149</v>
      </c>
      <c r="B141" s="27" t="s">
        <v>221</v>
      </c>
      <c r="C141" s="11">
        <v>0</v>
      </c>
      <c r="D141" s="11">
        <v>0</v>
      </c>
      <c r="E141" s="11">
        <v>0</v>
      </c>
      <c r="F141" s="12">
        <v>0</v>
      </c>
      <c r="G141" s="12">
        <v>0</v>
      </c>
      <c r="H141" s="12">
        <v>0</v>
      </c>
      <c r="I141" s="11">
        <v>0</v>
      </c>
      <c r="J141" s="11">
        <v>0</v>
      </c>
      <c r="K141" s="23">
        <f t="shared" si="6"/>
        <v>0</v>
      </c>
    </row>
    <row r="142" spans="1:11" s="8" customFormat="1" ht="17.25" customHeight="1" x14ac:dyDescent="0.3">
      <c r="A142" s="26">
        <v>150</v>
      </c>
      <c r="B142" s="27" t="s">
        <v>222</v>
      </c>
      <c r="C142" s="11">
        <v>535142.84</v>
      </c>
      <c r="D142" s="11">
        <v>32543.65</v>
      </c>
      <c r="E142" s="11">
        <v>26119.85</v>
      </c>
      <c r="F142" s="12">
        <v>100673.48</v>
      </c>
      <c r="G142" s="12">
        <v>12024.8</v>
      </c>
      <c r="H142" s="12">
        <v>0</v>
      </c>
      <c r="I142" s="11">
        <v>0</v>
      </c>
      <c r="J142" s="11">
        <v>3185.22</v>
      </c>
      <c r="K142" s="23">
        <f t="shared" si="6"/>
        <v>709689.84</v>
      </c>
    </row>
    <row r="143" spans="1:11" s="8" customFormat="1" ht="17.25" customHeight="1" x14ac:dyDescent="0.3">
      <c r="A143" s="26">
        <v>151</v>
      </c>
      <c r="B143" s="27" t="s">
        <v>223</v>
      </c>
      <c r="C143" s="11">
        <v>0</v>
      </c>
      <c r="D143" s="11">
        <v>0</v>
      </c>
      <c r="E143" s="11">
        <v>0</v>
      </c>
      <c r="F143" s="12">
        <v>0</v>
      </c>
      <c r="G143" s="12">
        <v>0</v>
      </c>
      <c r="H143" s="12">
        <v>0</v>
      </c>
      <c r="I143" s="11">
        <v>0</v>
      </c>
      <c r="J143" s="11">
        <v>0</v>
      </c>
      <c r="K143" s="23">
        <f t="shared" si="6"/>
        <v>0</v>
      </c>
    </row>
    <row r="144" spans="1:11" s="8" customFormat="1" ht="17.25" customHeight="1" x14ac:dyDescent="0.3">
      <c r="A144" s="19">
        <v>152</v>
      </c>
      <c r="B144" s="10" t="s">
        <v>224</v>
      </c>
      <c r="C144" s="11">
        <v>0</v>
      </c>
      <c r="D144" s="11">
        <v>0</v>
      </c>
      <c r="E144" s="11">
        <v>0</v>
      </c>
      <c r="F144" s="12">
        <v>0</v>
      </c>
      <c r="G144" s="12">
        <v>0</v>
      </c>
      <c r="H144" s="12">
        <v>0</v>
      </c>
      <c r="I144" s="11">
        <v>0</v>
      </c>
      <c r="J144" s="11">
        <v>0</v>
      </c>
      <c r="K144" s="23">
        <f t="shared" si="6"/>
        <v>0</v>
      </c>
    </row>
    <row r="145" spans="1:11" s="8" customFormat="1" ht="17.25" customHeight="1" x14ac:dyDescent="0.3">
      <c r="A145" s="19">
        <v>154</v>
      </c>
      <c r="B145" s="10" t="s">
        <v>19</v>
      </c>
      <c r="C145" s="18">
        <v>0</v>
      </c>
      <c r="D145" s="11">
        <v>0</v>
      </c>
      <c r="E145" s="11">
        <v>0</v>
      </c>
      <c r="F145" s="12">
        <v>0</v>
      </c>
      <c r="G145" s="12">
        <v>0</v>
      </c>
      <c r="H145" s="12">
        <v>0</v>
      </c>
      <c r="I145" s="11">
        <v>0</v>
      </c>
      <c r="J145" s="11">
        <v>0</v>
      </c>
      <c r="K145" s="23">
        <f t="shared" ref="K145:K173" si="7">SUM(C145:J145)</f>
        <v>0</v>
      </c>
    </row>
    <row r="146" spans="1:11" s="8" customFormat="1" ht="17.25" customHeight="1" x14ac:dyDescent="0.3">
      <c r="A146" s="9">
        <v>155</v>
      </c>
      <c r="B146" s="10" t="s">
        <v>20</v>
      </c>
      <c r="C146" s="11">
        <v>0</v>
      </c>
      <c r="D146" s="11">
        <v>500</v>
      </c>
      <c r="E146" s="11">
        <v>0</v>
      </c>
      <c r="F146" s="12">
        <v>0</v>
      </c>
      <c r="G146" s="12">
        <v>0</v>
      </c>
      <c r="H146" s="12">
        <v>0</v>
      </c>
      <c r="I146" s="11">
        <v>0</v>
      </c>
      <c r="J146" s="11">
        <v>2500</v>
      </c>
      <c r="K146" s="23">
        <f t="shared" si="7"/>
        <v>3000</v>
      </c>
    </row>
    <row r="147" spans="1:11" s="8" customFormat="1" ht="17.25" customHeight="1" x14ac:dyDescent="0.3">
      <c r="A147" s="9">
        <v>156</v>
      </c>
      <c r="B147" s="20" t="s">
        <v>21</v>
      </c>
      <c r="C147" s="11">
        <v>0</v>
      </c>
      <c r="D147" s="11">
        <v>0</v>
      </c>
      <c r="E147" s="11">
        <v>0</v>
      </c>
      <c r="F147" s="12">
        <v>0</v>
      </c>
      <c r="G147" s="12">
        <v>0</v>
      </c>
      <c r="H147" s="12">
        <v>0</v>
      </c>
      <c r="I147" s="11">
        <v>0</v>
      </c>
      <c r="J147" s="11">
        <v>0</v>
      </c>
      <c r="K147" s="23">
        <f t="shared" si="7"/>
        <v>0</v>
      </c>
    </row>
    <row r="148" spans="1:11" s="8" customFormat="1" ht="17.25" customHeight="1" x14ac:dyDescent="0.3">
      <c r="A148" s="9">
        <v>157</v>
      </c>
      <c r="B148" s="10" t="s">
        <v>22</v>
      </c>
      <c r="C148" s="11">
        <v>261999.99</v>
      </c>
      <c r="D148" s="11">
        <v>182522.22</v>
      </c>
      <c r="E148" s="11">
        <v>15626.8</v>
      </c>
      <c r="F148" s="12">
        <v>18729</v>
      </c>
      <c r="G148" s="12">
        <v>676.4</v>
      </c>
      <c r="H148" s="12">
        <v>18446</v>
      </c>
      <c r="I148" s="11">
        <v>0</v>
      </c>
      <c r="J148" s="11">
        <v>41228.949999999997</v>
      </c>
      <c r="K148" s="23">
        <f t="shared" si="7"/>
        <v>539229.36</v>
      </c>
    </row>
    <row r="149" spans="1:11" s="8" customFormat="1" ht="17.25" customHeight="1" x14ac:dyDescent="0.3">
      <c r="A149" s="9">
        <v>158</v>
      </c>
      <c r="B149" s="10" t="s">
        <v>23</v>
      </c>
      <c r="C149" s="11">
        <v>0</v>
      </c>
      <c r="D149" s="11">
        <v>0</v>
      </c>
      <c r="E149" s="11">
        <v>0</v>
      </c>
      <c r="F149" s="12">
        <v>0</v>
      </c>
      <c r="G149" s="12">
        <v>0</v>
      </c>
      <c r="H149" s="12">
        <v>0</v>
      </c>
      <c r="I149" s="11">
        <v>0</v>
      </c>
      <c r="J149" s="11">
        <v>0</v>
      </c>
      <c r="K149" s="23">
        <f t="shared" si="7"/>
        <v>0</v>
      </c>
    </row>
    <row r="150" spans="1:11" s="8" customFormat="1" ht="17.25" customHeight="1" x14ac:dyDescent="0.3">
      <c r="A150" s="9">
        <v>159</v>
      </c>
      <c r="B150" s="10" t="s">
        <v>24</v>
      </c>
      <c r="C150" s="11">
        <v>366266.31</v>
      </c>
      <c r="D150" s="11">
        <v>0</v>
      </c>
      <c r="E150" s="11">
        <v>18009.189999999999</v>
      </c>
      <c r="F150" s="12">
        <v>81177.25</v>
      </c>
      <c r="G150" s="12">
        <v>0</v>
      </c>
      <c r="H150" s="12">
        <v>0</v>
      </c>
      <c r="I150" s="11">
        <v>0</v>
      </c>
      <c r="J150" s="11">
        <v>0</v>
      </c>
      <c r="K150" s="23">
        <f t="shared" si="7"/>
        <v>465452.75</v>
      </c>
    </row>
    <row r="151" spans="1:11" s="8" customFormat="1" ht="17.25" customHeight="1" x14ac:dyDescent="0.3">
      <c r="A151" s="9">
        <v>160</v>
      </c>
      <c r="B151" s="10" t="s">
        <v>25</v>
      </c>
      <c r="C151" s="11" t="s">
        <v>89</v>
      </c>
      <c r="D151" s="11" t="s">
        <v>89</v>
      </c>
      <c r="E151" s="11" t="s">
        <v>89</v>
      </c>
      <c r="F151" s="11" t="s">
        <v>89</v>
      </c>
      <c r="G151" s="11" t="s">
        <v>89</v>
      </c>
      <c r="H151" s="11" t="s">
        <v>89</v>
      </c>
      <c r="I151" s="11" t="s">
        <v>89</v>
      </c>
      <c r="J151" s="11" t="s">
        <v>89</v>
      </c>
      <c r="K151" s="23">
        <v>351582.71</v>
      </c>
    </row>
    <row r="152" spans="1:11" s="8" customFormat="1" ht="17.25" customHeight="1" x14ac:dyDescent="0.3">
      <c r="A152" s="9">
        <v>161</v>
      </c>
      <c r="B152" s="10" t="s">
        <v>26</v>
      </c>
      <c r="C152" s="11">
        <v>0</v>
      </c>
      <c r="D152" s="11">
        <v>0</v>
      </c>
      <c r="E152" s="11">
        <v>0</v>
      </c>
      <c r="F152" s="12">
        <v>0</v>
      </c>
      <c r="G152" s="12">
        <v>0</v>
      </c>
      <c r="H152" s="12">
        <v>0</v>
      </c>
      <c r="I152" s="11">
        <v>0</v>
      </c>
      <c r="J152" s="11">
        <v>0</v>
      </c>
      <c r="K152" s="23">
        <f t="shared" si="7"/>
        <v>0</v>
      </c>
    </row>
    <row r="153" spans="1:11" s="8" customFormat="1" ht="17.25" customHeight="1" x14ac:dyDescent="0.3">
      <c r="A153" s="9">
        <v>162</v>
      </c>
      <c r="B153" s="10" t="s">
        <v>27</v>
      </c>
      <c r="C153" s="11">
        <v>0</v>
      </c>
      <c r="D153" s="11">
        <v>0</v>
      </c>
      <c r="E153" s="11">
        <v>0</v>
      </c>
      <c r="F153" s="12">
        <v>0</v>
      </c>
      <c r="G153" s="12">
        <v>0</v>
      </c>
      <c r="H153" s="12">
        <v>0</v>
      </c>
      <c r="I153" s="11">
        <v>0</v>
      </c>
      <c r="J153" s="11">
        <v>1500</v>
      </c>
      <c r="K153" s="23">
        <f t="shared" si="7"/>
        <v>1500</v>
      </c>
    </row>
    <row r="154" spans="1:11" s="8" customFormat="1" ht="17.25" customHeight="1" x14ac:dyDescent="0.3">
      <c r="A154" s="9">
        <v>163</v>
      </c>
      <c r="B154" s="10" t="s">
        <v>28</v>
      </c>
      <c r="C154" s="11">
        <v>0</v>
      </c>
      <c r="D154" s="11">
        <v>0</v>
      </c>
      <c r="E154" s="11">
        <v>0</v>
      </c>
      <c r="F154" s="12">
        <v>0</v>
      </c>
      <c r="G154" s="12">
        <v>0</v>
      </c>
      <c r="H154" s="12">
        <v>0</v>
      </c>
      <c r="I154" s="11">
        <v>0</v>
      </c>
      <c r="J154" s="11">
        <v>0</v>
      </c>
      <c r="K154" s="23">
        <f t="shared" si="7"/>
        <v>0</v>
      </c>
    </row>
    <row r="155" spans="1:11" s="8" customFormat="1" ht="17.25" customHeight="1" x14ac:dyDescent="0.3">
      <c r="A155" s="9">
        <v>164</v>
      </c>
      <c r="B155" s="10" t="s">
        <v>29</v>
      </c>
      <c r="C155" s="11">
        <v>0</v>
      </c>
      <c r="D155" s="11">
        <v>0</v>
      </c>
      <c r="E155" s="11">
        <v>0</v>
      </c>
      <c r="F155" s="12">
        <v>0</v>
      </c>
      <c r="G155" s="12">
        <v>0</v>
      </c>
      <c r="H155" s="12">
        <v>0</v>
      </c>
      <c r="I155" s="11">
        <v>0</v>
      </c>
      <c r="J155" s="11">
        <v>0</v>
      </c>
      <c r="K155" s="23">
        <f t="shared" si="7"/>
        <v>0</v>
      </c>
    </row>
    <row r="156" spans="1:11" s="8" customFormat="1" ht="17.25" customHeight="1" x14ac:dyDescent="0.3">
      <c r="A156" s="9">
        <v>165</v>
      </c>
      <c r="B156" s="10" t="s">
        <v>30</v>
      </c>
      <c r="C156" s="11">
        <v>0</v>
      </c>
      <c r="D156" s="11">
        <v>0</v>
      </c>
      <c r="E156" s="11">
        <v>0</v>
      </c>
      <c r="F156" s="12">
        <v>0</v>
      </c>
      <c r="G156" s="12">
        <v>0</v>
      </c>
      <c r="H156" s="12">
        <v>0</v>
      </c>
      <c r="I156" s="11">
        <v>0</v>
      </c>
      <c r="J156" s="11">
        <v>0</v>
      </c>
      <c r="K156" s="23">
        <f t="shared" si="7"/>
        <v>0</v>
      </c>
    </row>
    <row r="157" spans="1:11" s="8" customFormat="1" ht="17.25" customHeight="1" x14ac:dyDescent="0.3">
      <c r="A157" s="9">
        <v>166</v>
      </c>
      <c r="B157" s="10" t="s">
        <v>31</v>
      </c>
      <c r="C157" s="11">
        <v>0</v>
      </c>
      <c r="D157" s="11">
        <v>0</v>
      </c>
      <c r="E157" s="11">
        <v>0</v>
      </c>
      <c r="F157" s="12">
        <v>0</v>
      </c>
      <c r="G157" s="12">
        <v>0</v>
      </c>
      <c r="H157" s="12">
        <v>0</v>
      </c>
      <c r="I157" s="11">
        <v>0</v>
      </c>
      <c r="J157" s="11">
        <v>0</v>
      </c>
      <c r="K157" s="23">
        <f t="shared" si="7"/>
        <v>0</v>
      </c>
    </row>
    <row r="158" spans="1:11" s="8" customFormat="1" ht="17.25" customHeight="1" x14ac:dyDescent="0.3">
      <c r="A158" s="9">
        <v>167</v>
      </c>
      <c r="B158" s="10" t="s">
        <v>32</v>
      </c>
      <c r="C158" s="11">
        <v>0</v>
      </c>
      <c r="D158" s="11">
        <v>0</v>
      </c>
      <c r="E158" s="11">
        <v>0</v>
      </c>
      <c r="F158" s="12">
        <v>0</v>
      </c>
      <c r="G158" s="12">
        <v>0</v>
      </c>
      <c r="H158" s="12">
        <v>0</v>
      </c>
      <c r="I158" s="11">
        <v>0</v>
      </c>
      <c r="J158" s="11">
        <v>0</v>
      </c>
      <c r="K158" s="23">
        <f t="shared" si="7"/>
        <v>0</v>
      </c>
    </row>
    <row r="159" spans="1:11" s="8" customFormat="1" ht="17.25" customHeight="1" x14ac:dyDescent="0.3">
      <c r="A159" s="9">
        <v>168</v>
      </c>
      <c r="B159" s="10" t="s">
        <v>33</v>
      </c>
      <c r="C159" s="11">
        <v>0</v>
      </c>
      <c r="D159" s="11">
        <v>0</v>
      </c>
      <c r="E159" s="11">
        <v>0</v>
      </c>
      <c r="F159" s="12">
        <v>0</v>
      </c>
      <c r="G159" s="12">
        <v>0</v>
      </c>
      <c r="H159" s="12">
        <v>0</v>
      </c>
      <c r="I159" s="11">
        <v>0</v>
      </c>
      <c r="J159" s="11">
        <v>0</v>
      </c>
      <c r="K159" s="23">
        <f t="shared" si="7"/>
        <v>0</v>
      </c>
    </row>
    <row r="160" spans="1:11" s="8" customFormat="1" ht="17.25" customHeight="1" x14ac:dyDescent="0.3">
      <c r="A160" s="9">
        <v>169</v>
      </c>
      <c r="B160" s="10" t="s">
        <v>34</v>
      </c>
      <c r="C160" s="11">
        <v>0</v>
      </c>
      <c r="D160" s="11">
        <v>0</v>
      </c>
      <c r="E160" s="11">
        <v>0</v>
      </c>
      <c r="F160" s="12">
        <v>0</v>
      </c>
      <c r="G160" s="12">
        <v>0</v>
      </c>
      <c r="H160" s="12">
        <v>0</v>
      </c>
      <c r="I160" s="11">
        <v>0</v>
      </c>
      <c r="J160" s="11">
        <v>0</v>
      </c>
      <c r="K160" s="23">
        <f t="shared" si="7"/>
        <v>0</v>
      </c>
    </row>
    <row r="161" spans="1:11" s="8" customFormat="1" ht="17.25" customHeight="1" x14ac:dyDescent="0.3">
      <c r="A161" s="9">
        <v>170</v>
      </c>
      <c r="B161" s="10" t="s">
        <v>35</v>
      </c>
      <c r="C161" s="11">
        <v>0</v>
      </c>
      <c r="D161" s="11">
        <v>0</v>
      </c>
      <c r="E161" s="11">
        <v>0</v>
      </c>
      <c r="F161" s="12">
        <v>0</v>
      </c>
      <c r="G161" s="12">
        <v>0</v>
      </c>
      <c r="H161" s="12">
        <v>0</v>
      </c>
      <c r="I161" s="11">
        <v>0</v>
      </c>
      <c r="J161" s="11">
        <v>0</v>
      </c>
      <c r="K161" s="23">
        <f t="shared" si="7"/>
        <v>0</v>
      </c>
    </row>
    <row r="162" spans="1:11" s="8" customFormat="1" ht="17.25" customHeight="1" x14ac:dyDescent="0.3">
      <c r="A162" s="9">
        <v>171</v>
      </c>
      <c r="B162" s="10" t="s">
        <v>36</v>
      </c>
      <c r="C162" s="11">
        <v>0</v>
      </c>
      <c r="D162" s="11">
        <v>0</v>
      </c>
      <c r="E162" s="11">
        <v>0</v>
      </c>
      <c r="F162" s="12">
        <v>0</v>
      </c>
      <c r="G162" s="12">
        <v>0</v>
      </c>
      <c r="H162" s="12">
        <v>0</v>
      </c>
      <c r="I162" s="11">
        <v>0</v>
      </c>
      <c r="J162" s="11">
        <v>0</v>
      </c>
      <c r="K162" s="23">
        <f t="shared" si="7"/>
        <v>0</v>
      </c>
    </row>
    <row r="163" spans="1:11" s="8" customFormat="1" ht="17.25" customHeight="1" x14ac:dyDescent="0.3">
      <c r="A163" s="9">
        <v>172</v>
      </c>
      <c r="B163" s="10" t="s">
        <v>37</v>
      </c>
      <c r="C163" s="11">
        <v>0</v>
      </c>
      <c r="D163" s="11">
        <v>0</v>
      </c>
      <c r="E163" s="11">
        <v>0</v>
      </c>
      <c r="F163" s="12">
        <v>0</v>
      </c>
      <c r="G163" s="12">
        <v>0</v>
      </c>
      <c r="H163" s="12">
        <v>0</v>
      </c>
      <c r="I163" s="11">
        <v>0</v>
      </c>
      <c r="J163" s="11">
        <v>0</v>
      </c>
      <c r="K163" s="23">
        <f t="shared" si="7"/>
        <v>0</v>
      </c>
    </row>
    <row r="164" spans="1:11" s="8" customFormat="1" ht="17.25" customHeight="1" x14ac:dyDescent="0.3">
      <c r="A164" s="9">
        <v>173</v>
      </c>
      <c r="B164" s="10" t="s">
        <v>38</v>
      </c>
      <c r="C164" s="11">
        <v>0</v>
      </c>
      <c r="D164" s="11">
        <v>0</v>
      </c>
      <c r="E164" s="11">
        <v>0</v>
      </c>
      <c r="F164" s="12">
        <v>0</v>
      </c>
      <c r="G164" s="12">
        <v>0</v>
      </c>
      <c r="H164" s="12">
        <v>0</v>
      </c>
      <c r="I164" s="11">
        <v>0</v>
      </c>
      <c r="J164" s="11">
        <v>0</v>
      </c>
      <c r="K164" s="23">
        <f t="shared" si="7"/>
        <v>0</v>
      </c>
    </row>
    <row r="165" spans="1:11" s="8" customFormat="1" ht="17.25" customHeight="1" x14ac:dyDescent="0.3">
      <c r="A165" s="9">
        <v>174</v>
      </c>
      <c r="B165" s="10" t="s">
        <v>39</v>
      </c>
      <c r="C165" s="11">
        <v>0</v>
      </c>
      <c r="D165" s="11">
        <v>0</v>
      </c>
      <c r="E165" s="11">
        <v>0</v>
      </c>
      <c r="F165" s="12">
        <v>0</v>
      </c>
      <c r="G165" s="12">
        <v>0</v>
      </c>
      <c r="H165" s="12">
        <v>0</v>
      </c>
      <c r="I165" s="11">
        <v>0</v>
      </c>
      <c r="J165" s="11">
        <v>0</v>
      </c>
      <c r="K165" s="23">
        <f t="shared" si="7"/>
        <v>0</v>
      </c>
    </row>
    <row r="166" spans="1:11" s="8" customFormat="1" ht="17.25" customHeight="1" x14ac:dyDescent="0.3">
      <c r="A166" s="9">
        <v>175</v>
      </c>
      <c r="B166" s="10" t="s">
        <v>40</v>
      </c>
      <c r="C166" s="11" t="s">
        <v>89</v>
      </c>
      <c r="D166" s="11" t="s">
        <v>89</v>
      </c>
      <c r="E166" s="11" t="s">
        <v>89</v>
      </c>
      <c r="F166" s="11" t="s">
        <v>89</v>
      </c>
      <c r="G166" s="11" t="s">
        <v>89</v>
      </c>
      <c r="H166" s="11" t="s">
        <v>89</v>
      </c>
      <c r="I166" s="11" t="s">
        <v>89</v>
      </c>
      <c r="J166" s="11" t="s">
        <v>89</v>
      </c>
      <c r="K166" s="23">
        <v>645311.38</v>
      </c>
    </row>
    <row r="167" spans="1:11" s="8" customFormat="1" ht="17.25" customHeight="1" x14ac:dyDescent="0.3">
      <c r="A167" s="9">
        <v>176</v>
      </c>
      <c r="B167" s="10" t="s">
        <v>41</v>
      </c>
      <c r="C167" s="11">
        <v>0</v>
      </c>
      <c r="D167" s="11">
        <v>0</v>
      </c>
      <c r="E167" s="11">
        <v>0</v>
      </c>
      <c r="F167" s="12">
        <v>0</v>
      </c>
      <c r="G167" s="12">
        <v>0</v>
      </c>
      <c r="H167" s="12">
        <v>0</v>
      </c>
      <c r="I167" s="11">
        <v>0</v>
      </c>
      <c r="J167" s="11">
        <v>0</v>
      </c>
      <c r="K167" s="23">
        <f t="shared" si="7"/>
        <v>0</v>
      </c>
    </row>
    <row r="168" spans="1:11" s="8" customFormat="1" ht="17.25" customHeight="1" x14ac:dyDescent="0.3">
      <c r="A168" s="9">
        <v>178</v>
      </c>
      <c r="B168" s="10" t="s">
        <v>42</v>
      </c>
      <c r="C168" s="11">
        <v>0</v>
      </c>
      <c r="D168" s="11">
        <v>0</v>
      </c>
      <c r="E168" s="11">
        <v>0</v>
      </c>
      <c r="F168" s="12">
        <v>0</v>
      </c>
      <c r="G168" s="12">
        <v>0</v>
      </c>
      <c r="H168" s="12">
        <v>0</v>
      </c>
      <c r="I168" s="11">
        <v>0</v>
      </c>
      <c r="J168" s="11">
        <v>0</v>
      </c>
      <c r="K168" s="23">
        <f t="shared" si="7"/>
        <v>0</v>
      </c>
    </row>
    <row r="169" spans="1:11" s="8" customFormat="1" ht="17.399999999999999" customHeight="1" x14ac:dyDescent="0.3">
      <c r="A169" s="9">
        <v>179</v>
      </c>
      <c r="B169" s="10" t="s">
        <v>43</v>
      </c>
      <c r="C169" s="11" t="s">
        <v>89</v>
      </c>
      <c r="D169" s="11" t="s">
        <v>89</v>
      </c>
      <c r="E169" s="11" t="s">
        <v>89</v>
      </c>
      <c r="F169" s="11" t="s">
        <v>89</v>
      </c>
      <c r="G169" s="11" t="s">
        <v>89</v>
      </c>
      <c r="H169" s="11" t="s">
        <v>89</v>
      </c>
      <c r="I169" s="11" t="s">
        <v>89</v>
      </c>
      <c r="J169" s="11" t="s">
        <v>89</v>
      </c>
      <c r="K169" s="23">
        <v>911125.11</v>
      </c>
    </row>
    <row r="170" spans="1:11" s="8" customFormat="1" ht="17.25" customHeight="1" x14ac:dyDescent="0.3">
      <c r="A170" s="9">
        <v>181</v>
      </c>
      <c r="B170" s="10" t="s">
        <v>44</v>
      </c>
      <c r="C170" s="11" t="s">
        <v>89</v>
      </c>
      <c r="D170" s="11" t="s">
        <v>89</v>
      </c>
      <c r="E170" s="11" t="s">
        <v>89</v>
      </c>
      <c r="F170" s="11" t="s">
        <v>89</v>
      </c>
      <c r="G170" s="11" t="s">
        <v>89</v>
      </c>
      <c r="H170" s="11" t="s">
        <v>89</v>
      </c>
      <c r="I170" s="11" t="s">
        <v>89</v>
      </c>
      <c r="J170" s="11" t="s">
        <v>89</v>
      </c>
      <c r="K170" s="23">
        <v>782392.83</v>
      </c>
    </row>
    <row r="171" spans="1:11" s="8" customFormat="1" ht="17.25" customHeight="1" x14ac:dyDescent="0.3">
      <c r="A171" s="9">
        <v>182</v>
      </c>
      <c r="B171" s="10" t="s">
        <v>45</v>
      </c>
      <c r="C171" s="11" t="s">
        <v>89</v>
      </c>
      <c r="D171" s="11" t="s">
        <v>89</v>
      </c>
      <c r="E171" s="11" t="s">
        <v>89</v>
      </c>
      <c r="F171" s="11" t="s">
        <v>89</v>
      </c>
      <c r="G171" s="11" t="s">
        <v>89</v>
      </c>
      <c r="H171" s="11" t="s">
        <v>89</v>
      </c>
      <c r="I171" s="11" t="s">
        <v>89</v>
      </c>
      <c r="J171" s="11" t="s">
        <v>89</v>
      </c>
      <c r="K171" s="23">
        <v>827926.05</v>
      </c>
    </row>
    <row r="172" spans="1:11" s="8" customFormat="1" ht="17.25" customHeight="1" x14ac:dyDescent="0.3">
      <c r="A172" s="9">
        <v>183</v>
      </c>
      <c r="B172" s="10" t="s">
        <v>46</v>
      </c>
      <c r="C172" s="11">
        <v>0</v>
      </c>
      <c r="D172" s="11">
        <v>0</v>
      </c>
      <c r="E172" s="11">
        <v>0</v>
      </c>
      <c r="F172" s="12">
        <v>0</v>
      </c>
      <c r="G172" s="12">
        <v>0</v>
      </c>
      <c r="H172" s="12">
        <v>0</v>
      </c>
      <c r="I172" s="11">
        <v>0</v>
      </c>
      <c r="J172" s="11">
        <v>0</v>
      </c>
      <c r="K172" s="23">
        <f t="shared" si="7"/>
        <v>0</v>
      </c>
    </row>
    <row r="173" spans="1:11" s="8" customFormat="1" ht="17.25" customHeight="1" x14ac:dyDescent="0.3">
      <c r="A173" s="9">
        <v>184</v>
      </c>
      <c r="B173" s="10" t="s">
        <v>47</v>
      </c>
      <c r="C173" s="11">
        <v>0</v>
      </c>
      <c r="D173" s="11">
        <v>0</v>
      </c>
      <c r="E173" s="11">
        <v>0</v>
      </c>
      <c r="F173" s="12">
        <v>0</v>
      </c>
      <c r="G173" s="12">
        <v>0</v>
      </c>
      <c r="H173" s="12">
        <v>0</v>
      </c>
      <c r="I173" s="11">
        <v>0</v>
      </c>
      <c r="J173" s="11">
        <v>0</v>
      </c>
      <c r="K173" s="23">
        <f t="shared" si="7"/>
        <v>0</v>
      </c>
    </row>
    <row r="174" spans="1:11" s="8" customFormat="1" ht="17.25" customHeight="1" x14ac:dyDescent="0.3">
      <c r="A174" s="9">
        <v>185</v>
      </c>
      <c r="B174" s="10" t="s">
        <v>48</v>
      </c>
      <c r="C174" s="11" t="s">
        <v>89</v>
      </c>
      <c r="D174" s="11" t="s">
        <v>89</v>
      </c>
      <c r="E174" s="11" t="s">
        <v>89</v>
      </c>
      <c r="F174" s="11" t="s">
        <v>89</v>
      </c>
      <c r="G174" s="11" t="s">
        <v>89</v>
      </c>
      <c r="H174" s="11" t="s">
        <v>89</v>
      </c>
      <c r="I174" s="11" t="s">
        <v>89</v>
      </c>
      <c r="J174" s="11" t="s">
        <v>89</v>
      </c>
      <c r="K174" s="23">
        <v>1263111.32</v>
      </c>
    </row>
    <row r="175" spans="1:11" s="8" customFormat="1" ht="17.25" customHeight="1" x14ac:dyDescent="0.3">
      <c r="A175" s="9">
        <v>186</v>
      </c>
      <c r="B175" s="21" t="s">
        <v>49</v>
      </c>
      <c r="C175" s="11">
        <v>0</v>
      </c>
      <c r="D175" s="11">
        <v>0</v>
      </c>
      <c r="E175" s="11">
        <v>0</v>
      </c>
      <c r="F175" s="12">
        <v>0</v>
      </c>
      <c r="G175" s="12">
        <v>0</v>
      </c>
      <c r="H175" s="12">
        <v>0</v>
      </c>
      <c r="I175" s="11">
        <v>0</v>
      </c>
      <c r="J175" s="11">
        <v>0</v>
      </c>
      <c r="K175" s="23">
        <f t="shared" ref="K175:K202" si="8">SUM(C175:J175)</f>
        <v>0</v>
      </c>
    </row>
    <row r="176" spans="1:11" s="8" customFormat="1" ht="17.25" customHeight="1" x14ac:dyDescent="0.3">
      <c r="A176" s="9">
        <v>187</v>
      </c>
      <c r="B176" s="10" t="s">
        <v>51</v>
      </c>
      <c r="C176" s="11">
        <v>0</v>
      </c>
      <c r="D176" s="11">
        <v>0</v>
      </c>
      <c r="E176" s="11">
        <v>0</v>
      </c>
      <c r="F176" s="12">
        <v>0</v>
      </c>
      <c r="G176" s="12">
        <v>0</v>
      </c>
      <c r="H176" s="12">
        <v>0</v>
      </c>
      <c r="I176" s="11">
        <v>0</v>
      </c>
      <c r="J176" s="11">
        <v>0</v>
      </c>
      <c r="K176" s="23">
        <f t="shared" si="8"/>
        <v>0</v>
      </c>
    </row>
    <row r="177" spans="1:11" s="8" customFormat="1" ht="17.25" customHeight="1" x14ac:dyDescent="0.3">
      <c r="A177" s="9">
        <v>188</v>
      </c>
      <c r="B177" s="10" t="s">
        <v>50</v>
      </c>
      <c r="C177" s="11">
        <v>0</v>
      </c>
      <c r="D177" s="11">
        <v>0</v>
      </c>
      <c r="E177" s="11">
        <v>0</v>
      </c>
      <c r="F177" s="12">
        <v>0</v>
      </c>
      <c r="G177" s="12">
        <v>0</v>
      </c>
      <c r="H177" s="12">
        <v>0</v>
      </c>
      <c r="I177" s="11">
        <v>0</v>
      </c>
      <c r="J177" s="11">
        <v>0</v>
      </c>
      <c r="K177" s="23">
        <f t="shared" si="8"/>
        <v>0</v>
      </c>
    </row>
    <row r="178" spans="1:11" s="8" customFormat="1" ht="17.25" customHeight="1" x14ac:dyDescent="0.3">
      <c r="A178" s="9">
        <v>189</v>
      </c>
      <c r="B178" s="10" t="s">
        <v>52</v>
      </c>
      <c r="C178" s="11">
        <v>0</v>
      </c>
      <c r="D178" s="11">
        <v>0</v>
      </c>
      <c r="E178" s="11">
        <v>0</v>
      </c>
      <c r="F178" s="12">
        <v>0</v>
      </c>
      <c r="G178" s="12">
        <v>0</v>
      </c>
      <c r="H178" s="12">
        <v>0</v>
      </c>
      <c r="I178" s="11">
        <v>0</v>
      </c>
      <c r="J178" s="11">
        <v>0</v>
      </c>
      <c r="K178" s="23">
        <f t="shared" si="8"/>
        <v>0</v>
      </c>
    </row>
    <row r="179" spans="1:11" s="8" customFormat="1" ht="17.25" customHeight="1" x14ac:dyDescent="0.3">
      <c r="A179" s="9">
        <v>190</v>
      </c>
      <c r="B179" s="10" t="s">
        <v>53</v>
      </c>
      <c r="C179" s="11">
        <v>0</v>
      </c>
      <c r="D179" s="11">
        <v>0</v>
      </c>
      <c r="E179" s="11">
        <v>0</v>
      </c>
      <c r="F179" s="12">
        <v>0</v>
      </c>
      <c r="G179" s="12">
        <v>0</v>
      </c>
      <c r="H179" s="12">
        <v>0</v>
      </c>
      <c r="I179" s="11">
        <v>0</v>
      </c>
      <c r="J179" s="11">
        <v>0</v>
      </c>
      <c r="K179" s="23">
        <f t="shared" si="8"/>
        <v>0</v>
      </c>
    </row>
    <row r="180" spans="1:11" s="8" customFormat="1" ht="13.8" x14ac:dyDescent="0.3">
      <c r="A180" s="9">
        <v>191</v>
      </c>
      <c r="B180" s="10" t="s">
        <v>54</v>
      </c>
      <c r="C180" s="11" t="s">
        <v>89</v>
      </c>
      <c r="D180" s="11" t="s">
        <v>89</v>
      </c>
      <c r="E180" s="11" t="s">
        <v>89</v>
      </c>
      <c r="F180" s="11" t="s">
        <v>89</v>
      </c>
      <c r="G180" s="11" t="s">
        <v>89</v>
      </c>
      <c r="H180" s="11" t="s">
        <v>89</v>
      </c>
      <c r="I180" s="11" t="s">
        <v>89</v>
      </c>
      <c r="J180" s="11" t="s">
        <v>89</v>
      </c>
      <c r="K180" s="23">
        <v>413505.59</v>
      </c>
    </row>
    <row r="181" spans="1:11" s="8" customFormat="1" ht="17.25" customHeight="1" x14ac:dyDescent="0.3">
      <c r="A181" s="9">
        <v>192</v>
      </c>
      <c r="B181" s="10" t="s">
        <v>55</v>
      </c>
      <c r="C181" s="11">
        <v>0</v>
      </c>
      <c r="D181" s="11">
        <v>0</v>
      </c>
      <c r="E181" s="11">
        <v>0</v>
      </c>
      <c r="F181" s="12">
        <v>0</v>
      </c>
      <c r="G181" s="12">
        <v>0</v>
      </c>
      <c r="H181" s="12">
        <v>0</v>
      </c>
      <c r="I181" s="11">
        <v>0</v>
      </c>
      <c r="J181" s="11">
        <v>0</v>
      </c>
      <c r="K181" s="23">
        <f t="shared" si="8"/>
        <v>0</v>
      </c>
    </row>
    <row r="182" spans="1:11" s="8" customFormat="1" ht="17.25" customHeight="1" x14ac:dyDescent="0.3">
      <c r="A182" s="9">
        <v>193</v>
      </c>
      <c r="B182" s="10" t="s">
        <v>56</v>
      </c>
      <c r="C182" s="11" t="s">
        <v>89</v>
      </c>
      <c r="D182" s="11" t="s">
        <v>89</v>
      </c>
      <c r="E182" s="11" t="s">
        <v>89</v>
      </c>
      <c r="F182" s="11" t="s">
        <v>89</v>
      </c>
      <c r="G182" s="11" t="s">
        <v>89</v>
      </c>
      <c r="H182" s="11" t="s">
        <v>89</v>
      </c>
      <c r="I182" s="11" t="s">
        <v>89</v>
      </c>
      <c r="J182" s="11" t="s">
        <v>89</v>
      </c>
      <c r="K182" s="23">
        <v>210490.74</v>
      </c>
    </row>
    <row r="183" spans="1:11" s="8" customFormat="1" ht="17.25" customHeight="1" x14ac:dyDescent="0.3">
      <c r="A183" s="9">
        <v>194</v>
      </c>
      <c r="B183" s="10" t="s">
        <v>57</v>
      </c>
      <c r="C183" s="11">
        <v>0</v>
      </c>
      <c r="D183" s="11">
        <v>0</v>
      </c>
      <c r="E183" s="11">
        <v>0</v>
      </c>
      <c r="F183" s="12">
        <v>0</v>
      </c>
      <c r="G183" s="12">
        <v>0</v>
      </c>
      <c r="H183" s="12">
        <v>0</v>
      </c>
      <c r="I183" s="11">
        <v>0</v>
      </c>
      <c r="J183" s="11">
        <v>0</v>
      </c>
      <c r="K183" s="23">
        <f t="shared" si="8"/>
        <v>0</v>
      </c>
    </row>
    <row r="184" spans="1:11" s="8" customFormat="1" ht="17.25" customHeight="1" x14ac:dyDescent="0.3">
      <c r="A184" s="9">
        <v>195</v>
      </c>
      <c r="B184" s="10" t="s">
        <v>58</v>
      </c>
      <c r="C184" s="11">
        <v>0</v>
      </c>
      <c r="D184" s="11">
        <v>0</v>
      </c>
      <c r="E184" s="11">
        <v>0</v>
      </c>
      <c r="F184" s="12">
        <v>0</v>
      </c>
      <c r="G184" s="12">
        <v>0</v>
      </c>
      <c r="H184" s="12">
        <v>0</v>
      </c>
      <c r="I184" s="11">
        <v>0</v>
      </c>
      <c r="J184" s="11">
        <v>0</v>
      </c>
      <c r="K184" s="23">
        <f t="shared" si="8"/>
        <v>0</v>
      </c>
    </row>
    <row r="185" spans="1:11" s="8" customFormat="1" ht="17.25" customHeight="1" x14ac:dyDescent="0.3">
      <c r="A185" s="9">
        <v>196</v>
      </c>
      <c r="B185" s="10" t="s">
        <v>59</v>
      </c>
      <c r="C185" s="11">
        <v>0</v>
      </c>
      <c r="D185" s="11">
        <v>0</v>
      </c>
      <c r="E185" s="11">
        <v>0</v>
      </c>
      <c r="F185" s="12">
        <v>0</v>
      </c>
      <c r="G185" s="12">
        <v>0</v>
      </c>
      <c r="H185" s="12">
        <v>0</v>
      </c>
      <c r="I185" s="11">
        <v>0</v>
      </c>
      <c r="J185" s="11">
        <v>0</v>
      </c>
      <c r="K185" s="23">
        <f t="shared" si="8"/>
        <v>0</v>
      </c>
    </row>
    <row r="186" spans="1:11" s="8" customFormat="1" ht="17.25" customHeight="1" x14ac:dyDescent="0.3">
      <c r="A186" s="9">
        <v>197</v>
      </c>
      <c r="B186" s="10" t="s">
        <v>60</v>
      </c>
      <c r="C186" s="11">
        <v>0</v>
      </c>
      <c r="D186" s="11">
        <v>0</v>
      </c>
      <c r="E186" s="11">
        <v>0</v>
      </c>
      <c r="F186" s="12">
        <v>0</v>
      </c>
      <c r="G186" s="12">
        <v>0</v>
      </c>
      <c r="H186" s="12">
        <v>0</v>
      </c>
      <c r="I186" s="11">
        <v>0</v>
      </c>
      <c r="J186" s="11">
        <v>0</v>
      </c>
      <c r="K186" s="23">
        <f t="shared" si="8"/>
        <v>0</v>
      </c>
    </row>
    <row r="187" spans="1:11" s="8" customFormat="1" ht="17.25" customHeight="1" x14ac:dyDescent="0.3">
      <c r="A187" s="9">
        <v>198</v>
      </c>
      <c r="B187" s="10" t="s">
        <v>61</v>
      </c>
      <c r="C187" s="11">
        <v>22528</v>
      </c>
      <c r="D187" s="11">
        <v>9056.81</v>
      </c>
      <c r="E187" s="11">
        <v>1070.52</v>
      </c>
      <c r="F187" s="12">
        <v>1600</v>
      </c>
      <c r="G187" s="12">
        <v>0</v>
      </c>
      <c r="H187" s="12">
        <v>0</v>
      </c>
      <c r="I187" s="11">
        <v>0</v>
      </c>
      <c r="J187" s="11">
        <v>34070.019999999997</v>
      </c>
      <c r="K187" s="23">
        <f t="shared" si="8"/>
        <v>68325.350000000006</v>
      </c>
    </row>
    <row r="188" spans="1:11" s="8" customFormat="1" ht="17.25" customHeight="1" x14ac:dyDescent="0.3">
      <c r="A188" s="9">
        <v>199</v>
      </c>
      <c r="B188" s="10" t="s">
        <v>62</v>
      </c>
      <c r="C188" s="11">
        <v>719400</v>
      </c>
      <c r="D188" s="11">
        <v>0</v>
      </c>
      <c r="E188" s="11">
        <v>1200</v>
      </c>
      <c r="F188" s="12">
        <v>278504.98</v>
      </c>
      <c r="G188" s="12">
        <v>0</v>
      </c>
      <c r="H188" s="12">
        <v>38200</v>
      </c>
      <c r="I188" s="11">
        <v>0</v>
      </c>
      <c r="J188" s="11">
        <v>0</v>
      </c>
      <c r="K188" s="23">
        <f t="shared" si="8"/>
        <v>1037304.98</v>
      </c>
    </row>
    <row r="189" spans="1:11" s="8" customFormat="1" ht="17.25" customHeight="1" x14ac:dyDescent="0.3">
      <c r="A189" s="9">
        <v>200</v>
      </c>
      <c r="B189" s="10" t="s">
        <v>63</v>
      </c>
      <c r="C189" s="11">
        <v>0</v>
      </c>
      <c r="D189" s="11">
        <v>0</v>
      </c>
      <c r="E189" s="11">
        <v>0</v>
      </c>
      <c r="F189" s="12">
        <v>0</v>
      </c>
      <c r="G189" s="12">
        <v>0</v>
      </c>
      <c r="H189" s="12">
        <v>0</v>
      </c>
      <c r="I189" s="11">
        <v>0</v>
      </c>
      <c r="J189" s="11">
        <v>0</v>
      </c>
      <c r="K189" s="23">
        <f t="shared" si="8"/>
        <v>0</v>
      </c>
    </row>
    <row r="190" spans="1:11" s="8" customFormat="1" ht="17.25" customHeight="1" x14ac:dyDescent="0.3">
      <c r="A190" s="9">
        <v>201</v>
      </c>
      <c r="B190" s="10" t="s">
        <v>64</v>
      </c>
      <c r="C190" s="11">
        <v>119000</v>
      </c>
      <c r="D190" s="11">
        <v>325082.23</v>
      </c>
      <c r="E190" s="11">
        <v>15744.55</v>
      </c>
      <c r="F190" s="12">
        <v>30235.200000000001</v>
      </c>
      <c r="G190" s="12">
        <v>196939.98</v>
      </c>
      <c r="H190" s="12">
        <v>4295.01</v>
      </c>
      <c r="I190" s="11">
        <v>0</v>
      </c>
      <c r="J190" s="11">
        <v>0</v>
      </c>
      <c r="K190" s="23">
        <f t="shared" si="8"/>
        <v>691296.97</v>
      </c>
    </row>
    <row r="191" spans="1:11" s="8" customFormat="1" ht="17.25" customHeight="1" x14ac:dyDescent="0.3">
      <c r="A191" s="9">
        <v>202</v>
      </c>
      <c r="B191" s="10" t="s">
        <v>65</v>
      </c>
      <c r="C191" s="11">
        <v>0</v>
      </c>
      <c r="D191" s="11">
        <v>0</v>
      </c>
      <c r="E191" s="11">
        <v>0</v>
      </c>
      <c r="F191" s="12">
        <v>0</v>
      </c>
      <c r="G191" s="12">
        <v>0</v>
      </c>
      <c r="H191" s="12">
        <v>0</v>
      </c>
      <c r="I191" s="11">
        <v>0</v>
      </c>
      <c r="J191" s="11">
        <v>0</v>
      </c>
      <c r="K191" s="23">
        <f t="shared" si="8"/>
        <v>0</v>
      </c>
    </row>
    <row r="192" spans="1:11" s="8" customFormat="1" ht="17.25" customHeight="1" x14ac:dyDescent="0.3">
      <c r="A192" s="9">
        <v>203</v>
      </c>
      <c r="B192" s="10" t="s">
        <v>66</v>
      </c>
      <c r="C192" s="11">
        <v>364000</v>
      </c>
      <c r="D192" s="11">
        <v>481850</v>
      </c>
      <c r="E192" s="11">
        <v>13420</v>
      </c>
      <c r="F192" s="12">
        <v>253775</v>
      </c>
      <c r="G192" s="12">
        <v>0</v>
      </c>
      <c r="H192" s="12">
        <v>47555</v>
      </c>
      <c r="I192" s="11">
        <v>0</v>
      </c>
      <c r="J192" s="12">
        <v>239400</v>
      </c>
      <c r="K192" s="23">
        <f t="shared" si="8"/>
        <v>1400000</v>
      </c>
    </row>
    <row r="193" spans="1:11" s="8" customFormat="1" ht="17.25" customHeight="1" x14ac:dyDescent="0.3">
      <c r="A193" s="9">
        <v>205</v>
      </c>
      <c r="B193" s="10" t="s">
        <v>67</v>
      </c>
      <c r="C193" s="11">
        <v>0</v>
      </c>
      <c r="D193" s="11">
        <v>0</v>
      </c>
      <c r="E193" s="11">
        <v>0</v>
      </c>
      <c r="F193" s="12">
        <v>0</v>
      </c>
      <c r="G193" s="12">
        <v>0</v>
      </c>
      <c r="H193" s="12">
        <v>0</v>
      </c>
      <c r="I193" s="11">
        <v>0</v>
      </c>
      <c r="J193" s="11">
        <v>0</v>
      </c>
      <c r="K193" s="23">
        <f t="shared" si="8"/>
        <v>0</v>
      </c>
    </row>
    <row r="194" spans="1:11" s="8" customFormat="1" ht="17.25" customHeight="1" x14ac:dyDescent="0.3">
      <c r="A194" s="9">
        <v>206</v>
      </c>
      <c r="B194" s="10" t="s">
        <v>68</v>
      </c>
      <c r="C194" s="11">
        <v>0</v>
      </c>
      <c r="D194" s="11">
        <v>0</v>
      </c>
      <c r="E194" s="11">
        <v>0</v>
      </c>
      <c r="F194" s="12">
        <v>0</v>
      </c>
      <c r="G194" s="12">
        <v>0</v>
      </c>
      <c r="H194" s="12">
        <v>0</v>
      </c>
      <c r="I194" s="11">
        <v>0</v>
      </c>
      <c r="J194" s="11">
        <v>0</v>
      </c>
      <c r="K194" s="23">
        <f t="shared" si="8"/>
        <v>0</v>
      </c>
    </row>
    <row r="195" spans="1:11" s="8" customFormat="1" ht="17.25" customHeight="1" x14ac:dyDescent="0.3">
      <c r="A195" s="9">
        <v>207</v>
      </c>
      <c r="B195" s="10" t="s">
        <v>69</v>
      </c>
      <c r="C195" s="11">
        <v>0</v>
      </c>
      <c r="D195" s="11">
        <v>0</v>
      </c>
      <c r="E195" s="11">
        <v>0</v>
      </c>
      <c r="F195" s="12">
        <v>0</v>
      </c>
      <c r="G195" s="12">
        <v>0</v>
      </c>
      <c r="H195" s="12">
        <v>0</v>
      </c>
      <c r="I195" s="11">
        <v>0</v>
      </c>
      <c r="J195" s="11">
        <v>0</v>
      </c>
      <c r="K195" s="23">
        <f t="shared" si="8"/>
        <v>0</v>
      </c>
    </row>
    <row r="196" spans="1:11" s="8" customFormat="1" ht="26.4" x14ac:dyDescent="0.3">
      <c r="A196" s="9">
        <v>208</v>
      </c>
      <c r="B196" s="10" t="s">
        <v>70</v>
      </c>
      <c r="C196" s="11">
        <v>0</v>
      </c>
      <c r="D196" s="11">
        <v>0</v>
      </c>
      <c r="E196" s="11">
        <v>0</v>
      </c>
      <c r="F196" s="12">
        <v>0</v>
      </c>
      <c r="G196" s="12">
        <v>0</v>
      </c>
      <c r="H196" s="12">
        <v>0</v>
      </c>
      <c r="I196" s="11">
        <v>0</v>
      </c>
      <c r="J196" s="11">
        <v>0</v>
      </c>
      <c r="K196" s="23">
        <f t="shared" si="8"/>
        <v>0</v>
      </c>
    </row>
    <row r="197" spans="1:11" s="8" customFormat="1" ht="17.25" customHeight="1" x14ac:dyDescent="0.3">
      <c r="A197" s="9">
        <v>209</v>
      </c>
      <c r="B197" s="10" t="s">
        <v>71</v>
      </c>
      <c r="C197" s="11">
        <v>0</v>
      </c>
      <c r="D197" s="11">
        <v>0</v>
      </c>
      <c r="E197" s="11">
        <v>0</v>
      </c>
      <c r="F197" s="12">
        <v>0</v>
      </c>
      <c r="G197" s="12">
        <v>0</v>
      </c>
      <c r="H197" s="12">
        <v>0</v>
      </c>
      <c r="I197" s="11">
        <v>0</v>
      </c>
      <c r="J197" s="11">
        <v>0</v>
      </c>
      <c r="K197" s="23">
        <f t="shared" si="8"/>
        <v>0</v>
      </c>
    </row>
    <row r="198" spans="1:11" s="8" customFormat="1" ht="17.25" customHeight="1" x14ac:dyDescent="0.3">
      <c r="A198" s="9">
        <v>210</v>
      </c>
      <c r="B198" s="10" t="s">
        <v>72</v>
      </c>
      <c r="C198" s="11" t="s">
        <v>89</v>
      </c>
      <c r="D198" s="11" t="s">
        <v>89</v>
      </c>
      <c r="E198" s="11" t="s">
        <v>89</v>
      </c>
      <c r="F198" s="11" t="s">
        <v>89</v>
      </c>
      <c r="G198" s="11" t="s">
        <v>89</v>
      </c>
      <c r="H198" s="11" t="s">
        <v>89</v>
      </c>
      <c r="I198" s="11" t="s">
        <v>89</v>
      </c>
      <c r="J198" s="11" t="s">
        <v>89</v>
      </c>
      <c r="K198" s="23">
        <v>1107972.2</v>
      </c>
    </row>
    <row r="199" spans="1:11" s="8" customFormat="1" ht="17.25" customHeight="1" x14ac:dyDescent="0.3">
      <c r="A199" s="9">
        <v>211</v>
      </c>
      <c r="B199" s="10" t="s">
        <v>73</v>
      </c>
      <c r="C199" s="11">
        <v>0</v>
      </c>
      <c r="D199" s="11">
        <v>0</v>
      </c>
      <c r="E199" s="11">
        <v>0</v>
      </c>
      <c r="F199" s="12">
        <v>0</v>
      </c>
      <c r="G199" s="12">
        <v>0</v>
      </c>
      <c r="H199" s="12">
        <v>0</v>
      </c>
      <c r="I199" s="11">
        <v>0</v>
      </c>
      <c r="J199" s="11">
        <v>0</v>
      </c>
      <c r="K199" s="23">
        <f t="shared" si="8"/>
        <v>0</v>
      </c>
    </row>
    <row r="200" spans="1:11" s="8" customFormat="1" ht="17.25" customHeight="1" x14ac:dyDescent="0.3">
      <c r="A200" s="9">
        <v>213</v>
      </c>
      <c r="B200" s="10" t="s">
        <v>74</v>
      </c>
      <c r="C200" s="11">
        <v>0</v>
      </c>
      <c r="D200" s="11">
        <v>0</v>
      </c>
      <c r="E200" s="11">
        <v>0</v>
      </c>
      <c r="F200" s="12">
        <v>0</v>
      </c>
      <c r="G200" s="12">
        <v>0</v>
      </c>
      <c r="H200" s="12">
        <v>0</v>
      </c>
      <c r="I200" s="11">
        <v>0</v>
      </c>
      <c r="J200" s="11">
        <v>0</v>
      </c>
      <c r="K200" s="23">
        <f t="shared" si="8"/>
        <v>0</v>
      </c>
    </row>
    <row r="201" spans="1:11" s="8" customFormat="1" ht="17.25" customHeight="1" x14ac:dyDescent="0.3">
      <c r="A201" s="9">
        <v>214</v>
      </c>
      <c r="B201" s="10" t="s">
        <v>75</v>
      </c>
      <c r="C201" s="11">
        <v>0</v>
      </c>
      <c r="D201" s="11">
        <v>0</v>
      </c>
      <c r="E201" s="11">
        <v>0</v>
      </c>
      <c r="F201" s="12">
        <v>0</v>
      </c>
      <c r="G201" s="12">
        <v>0</v>
      </c>
      <c r="H201" s="12">
        <v>0</v>
      </c>
      <c r="I201" s="11">
        <v>0</v>
      </c>
      <c r="J201" s="11">
        <v>0</v>
      </c>
      <c r="K201" s="23">
        <f t="shared" si="8"/>
        <v>0</v>
      </c>
    </row>
    <row r="202" spans="1:11" s="8" customFormat="1" ht="17.25" customHeight="1" x14ac:dyDescent="0.3">
      <c r="A202" s="9">
        <v>215</v>
      </c>
      <c r="B202" s="10" t="s">
        <v>76</v>
      </c>
      <c r="C202" s="11">
        <v>0</v>
      </c>
      <c r="D202" s="11">
        <v>0</v>
      </c>
      <c r="E202" s="11">
        <v>0</v>
      </c>
      <c r="F202" s="12">
        <v>0</v>
      </c>
      <c r="G202" s="12">
        <v>0</v>
      </c>
      <c r="H202" s="12">
        <v>0</v>
      </c>
      <c r="I202" s="11">
        <v>0</v>
      </c>
      <c r="J202" s="11">
        <v>0</v>
      </c>
      <c r="K202" s="23">
        <f t="shared" si="8"/>
        <v>0</v>
      </c>
    </row>
    <row r="203" spans="1:11" s="8" customFormat="1" ht="17.25" customHeight="1" x14ac:dyDescent="0.3">
      <c r="A203" s="9">
        <v>216</v>
      </c>
      <c r="B203" s="10" t="s">
        <v>77</v>
      </c>
      <c r="C203" s="11" t="s">
        <v>89</v>
      </c>
      <c r="D203" s="11" t="s">
        <v>89</v>
      </c>
      <c r="E203" s="11" t="s">
        <v>89</v>
      </c>
      <c r="F203" s="11" t="s">
        <v>89</v>
      </c>
      <c r="G203" s="11" t="s">
        <v>89</v>
      </c>
      <c r="H203" s="11" t="s">
        <v>89</v>
      </c>
      <c r="I203" s="11" t="s">
        <v>89</v>
      </c>
      <c r="J203" s="11" t="s">
        <v>89</v>
      </c>
      <c r="K203" s="23">
        <v>732361.68</v>
      </c>
    </row>
    <row r="204" spans="1:11" s="8" customFormat="1" ht="17.25" customHeight="1" x14ac:dyDescent="0.3">
      <c r="A204" s="9">
        <v>217</v>
      </c>
      <c r="B204" s="10" t="s">
        <v>78</v>
      </c>
      <c r="C204" s="11">
        <v>0</v>
      </c>
      <c r="D204" s="11">
        <v>0</v>
      </c>
      <c r="E204" s="11">
        <v>0</v>
      </c>
      <c r="F204" s="12">
        <v>0</v>
      </c>
      <c r="G204" s="12">
        <v>0</v>
      </c>
      <c r="H204" s="12">
        <v>0</v>
      </c>
      <c r="I204" s="11">
        <v>0</v>
      </c>
      <c r="J204" s="11">
        <v>0</v>
      </c>
      <c r="K204" s="23">
        <f t="shared" ref="K204:K215" si="9">SUM(C204:J204)</f>
        <v>0</v>
      </c>
    </row>
    <row r="205" spans="1:11" s="8" customFormat="1" ht="17.25" customHeight="1" x14ac:dyDescent="0.3">
      <c r="A205" s="9">
        <v>218</v>
      </c>
      <c r="B205" s="10" t="s">
        <v>79</v>
      </c>
      <c r="C205" s="11">
        <v>0</v>
      </c>
      <c r="D205" s="11">
        <v>0</v>
      </c>
      <c r="E205" s="11">
        <v>0</v>
      </c>
      <c r="F205" s="12">
        <v>0</v>
      </c>
      <c r="G205" s="12">
        <v>0</v>
      </c>
      <c r="H205" s="12">
        <v>0</v>
      </c>
      <c r="I205" s="11">
        <v>0</v>
      </c>
      <c r="J205" s="11">
        <v>0</v>
      </c>
      <c r="K205" s="23">
        <f t="shared" si="9"/>
        <v>0</v>
      </c>
    </row>
    <row r="206" spans="1:11" s="8" customFormat="1" ht="26.4" x14ac:dyDescent="0.3">
      <c r="A206" s="9">
        <v>219</v>
      </c>
      <c r="B206" s="10" t="s">
        <v>80</v>
      </c>
      <c r="C206" s="11">
        <v>0</v>
      </c>
      <c r="D206" s="11">
        <v>0</v>
      </c>
      <c r="E206" s="11">
        <v>0</v>
      </c>
      <c r="F206" s="12">
        <v>0</v>
      </c>
      <c r="G206" s="12">
        <v>0</v>
      </c>
      <c r="H206" s="12">
        <v>0</v>
      </c>
      <c r="I206" s="11">
        <v>0</v>
      </c>
      <c r="J206" s="11">
        <v>0</v>
      </c>
      <c r="K206" s="23">
        <f t="shared" si="9"/>
        <v>0</v>
      </c>
    </row>
    <row r="207" spans="1:11" s="8" customFormat="1" ht="17.25" customHeight="1" x14ac:dyDescent="0.3">
      <c r="A207" s="9">
        <v>220</v>
      </c>
      <c r="B207" s="10" t="s">
        <v>81</v>
      </c>
      <c r="C207" s="11" t="s">
        <v>89</v>
      </c>
      <c r="D207" s="11" t="s">
        <v>89</v>
      </c>
      <c r="E207" s="11" t="s">
        <v>89</v>
      </c>
      <c r="F207" s="11" t="s">
        <v>89</v>
      </c>
      <c r="G207" s="11" t="s">
        <v>89</v>
      </c>
      <c r="H207" s="11" t="s">
        <v>89</v>
      </c>
      <c r="I207" s="11" t="s">
        <v>89</v>
      </c>
      <c r="J207" s="11" t="s">
        <v>89</v>
      </c>
      <c r="K207" s="23">
        <v>1700</v>
      </c>
    </row>
    <row r="208" spans="1:11" s="8" customFormat="1" ht="17.25" customHeight="1" x14ac:dyDescent="0.3">
      <c r="A208" s="9">
        <v>221</v>
      </c>
      <c r="B208" s="10" t="s">
        <v>82</v>
      </c>
      <c r="C208" s="11">
        <v>0</v>
      </c>
      <c r="D208" s="11">
        <v>0</v>
      </c>
      <c r="E208" s="11">
        <v>0</v>
      </c>
      <c r="F208" s="12">
        <v>0</v>
      </c>
      <c r="G208" s="12">
        <v>0</v>
      </c>
      <c r="H208" s="12">
        <v>0</v>
      </c>
      <c r="I208" s="11">
        <v>0</v>
      </c>
      <c r="J208" s="11">
        <v>0</v>
      </c>
      <c r="K208" s="23">
        <f t="shared" si="9"/>
        <v>0</v>
      </c>
    </row>
    <row r="209" spans="1:11" s="8" customFormat="1" ht="17.25" customHeight="1" x14ac:dyDescent="0.3">
      <c r="A209" s="9">
        <v>222</v>
      </c>
      <c r="B209" s="10" t="s">
        <v>83</v>
      </c>
      <c r="C209" s="11">
        <v>0</v>
      </c>
      <c r="D209" s="11">
        <v>0</v>
      </c>
      <c r="E209" s="11">
        <v>0</v>
      </c>
      <c r="F209" s="12">
        <v>0</v>
      </c>
      <c r="G209" s="12">
        <v>0</v>
      </c>
      <c r="H209" s="12">
        <v>0</v>
      </c>
      <c r="I209" s="11">
        <v>0</v>
      </c>
      <c r="J209" s="11">
        <v>0</v>
      </c>
      <c r="K209" s="23">
        <f t="shared" si="9"/>
        <v>0</v>
      </c>
    </row>
    <row r="210" spans="1:11" s="8" customFormat="1" ht="13.8" x14ac:dyDescent="0.3">
      <c r="A210" s="9">
        <v>223</v>
      </c>
      <c r="B210" s="10" t="s">
        <v>84</v>
      </c>
      <c r="C210" s="11">
        <v>0</v>
      </c>
      <c r="D210" s="11">
        <v>0</v>
      </c>
      <c r="E210" s="11">
        <v>0</v>
      </c>
      <c r="F210" s="12">
        <v>0</v>
      </c>
      <c r="G210" s="12">
        <v>0</v>
      </c>
      <c r="H210" s="12">
        <v>0</v>
      </c>
      <c r="I210" s="11">
        <v>0</v>
      </c>
      <c r="J210" s="11">
        <v>0</v>
      </c>
      <c r="K210" s="23">
        <f t="shared" si="9"/>
        <v>0</v>
      </c>
    </row>
    <row r="211" spans="1:11" s="8" customFormat="1" ht="17.25" customHeight="1" x14ac:dyDescent="0.3">
      <c r="A211" s="9">
        <v>224</v>
      </c>
      <c r="B211" s="10" t="s">
        <v>85</v>
      </c>
      <c r="C211" s="11">
        <v>0</v>
      </c>
      <c r="D211" s="11">
        <v>0</v>
      </c>
      <c r="E211" s="11">
        <v>0</v>
      </c>
      <c r="F211" s="12">
        <v>0</v>
      </c>
      <c r="G211" s="12">
        <v>0</v>
      </c>
      <c r="H211" s="12">
        <v>0</v>
      </c>
      <c r="I211" s="11">
        <v>0</v>
      </c>
      <c r="J211" s="11">
        <v>0</v>
      </c>
      <c r="K211" s="23">
        <f t="shared" si="9"/>
        <v>0</v>
      </c>
    </row>
    <row r="212" spans="1:11" s="8" customFormat="1" ht="17.25" customHeight="1" x14ac:dyDescent="0.3">
      <c r="A212" s="9">
        <v>225</v>
      </c>
      <c r="B212" s="10" t="s">
        <v>86</v>
      </c>
      <c r="C212" s="11" t="s">
        <v>89</v>
      </c>
      <c r="D212" s="11" t="s">
        <v>89</v>
      </c>
      <c r="E212" s="11" t="s">
        <v>89</v>
      </c>
      <c r="F212" s="11" t="s">
        <v>89</v>
      </c>
      <c r="G212" s="11" t="s">
        <v>89</v>
      </c>
      <c r="H212" s="11" t="s">
        <v>89</v>
      </c>
      <c r="I212" s="11" t="s">
        <v>89</v>
      </c>
      <c r="J212" s="11" t="s">
        <v>89</v>
      </c>
      <c r="K212" s="23">
        <v>184471.4</v>
      </c>
    </row>
    <row r="213" spans="1:11" s="8" customFormat="1" ht="17.25" customHeight="1" x14ac:dyDescent="0.3">
      <c r="A213" s="9">
        <v>226</v>
      </c>
      <c r="B213" s="10" t="s">
        <v>87</v>
      </c>
      <c r="C213" s="11">
        <v>0</v>
      </c>
      <c r="D213" s="11">
        <v>0</v>
      </c>
      <c r="E213" s="11">
        <v>0</v>
      </c>
      <c r="F213" s="12">
        <v>0</v>
      </c>
      <c r="G213" s="12">
        <v>0</v>
      </c>
      <c r="H213" s="12">
        <v>0</v>
      </c>
      <c r="I213" s="11">
        <v>0</v>
      </c>
      <c r="J213" s="11">
        <v>0</v>
      </c>
      <c r="K213" s="23">
        <f t="shared" si="9"/>
        <v>0</v>
      </c>
    </row>
    <row r="214" spans="1:11" s="8" customFormat="1" ht="17.25" customHeight="1" x14ac:dyDescent="0.3">
      <c r="A214" s="9">
        <v>227</v>
      </c>
      <c r="B214" s="10" t="s">
        <v>88</v>
      </c>
      <c r="C214" s="11">
        <v>0</v>
      </c>
      <c r="D214" s="11">
        <v>0</v>
      </c>
      <c r="E214" s="11">
        <v>0</v>
      </c>
      <c r="F214" s="12">
        <v>0</v>
      </c>
      <c r="G214" s="12">
        <v>0</v>
      </c>
      <c r="H214" s="12">
        <v>0</v>
      </c>
      <c r="I214" s="11">
        <v>0</v>
      </c>
      <c r="J214" s="11">
        <v>0</v>
      </c>
      <c r="K214" s="23">
        <f t="shared" si="9"/>
        <v>0</v>
      </c>
    </row>
    <row r="215" spans="1:11" x14ac:dyDescent="0.3">
      <c r="A215" s="9">
        <v>228</v>
      </c>
      <c r="B215" s="10" t="s">
        <v>18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23">
        <f t="shared" si="9"/>
        <v>0</v>
      </c>
    </row>
    <row r="216" spans="1:11" x14ac:dyDescent="0.3">
      <c r="A216" s="15" t="s">
        <v>13</v>
      </c>
      <c r="B216" s="15"/>
      <c r="C216" s="16">
        <f>SUM(C145:C215)</f>
        <v>1853194.3</v>
      </c>
      <c r="D216" s="16">
        <f>SUM(D145:D215)</f>
        <v>999011.26</v>
      </c>
      <c r="E216" s="16">
        <f>SUM(E145:E215)</f>
        <v>65071.06</v>
      </c>
      <c r="F216" s="16">
        <f>SUM(F145:F215)</f>
        <v>664021.42999999993</v>
      </c>
      <c r="G216" s="16">
        <f>SUM(G145:G215)</f>
        <v>197616.38</v>
      </c>
      <c r="H216" s="16">
        <f>SUM(H145:H215)</f>
        <v>108496.01000000001</v>
      </c>
      <c r="I216" s="16">
        <f>SUM(I145:I215)</f>
        <v>0</v>
      </c>
      <c r="J216" s="16">
        <f>SUM(J145:J215)</f>
        <v>318698.96999999997</v>
      </c>
      <c r="K216" s="16">
        <f>SUM(K9:K215)</f>
        <v>27177503.359999996</v>
      </c>
    </row>
    <row r="219" spans="1:11" x14ac:dyDescent="0.3">
      <c r="J219" s="17"/>
    </row>
  </sheetData>
  <mergeCells count="369">
    <mergeCell ref="A4:K4"/>
    <mergeCell ref="A5:K5"/>
    <mergeCell ref="A6:K6"/>
    <mergeCell ref="WVB2:WWT2"/>
    <mergeCell ref="WWU2:WYM2"/>
    <mergeCell ref="WYN2:XAF2"/>
    <mergeCell ref="XAG2:XBY2"/>
    <mergeCell ref="XBZ2:XCC2"/>
    <mergeCell ref="A3:K3"/>
    <mergeCell ref="WKR2:WMJ2"/>
    <mergeCell ref="WMK2:WOC2"/>
    <mergeCell ref="WOD2:WPV2"/>
    <mergeCell ref="WPW2:WRO2"/>
    <mergeCell ref="WRP2:WTH2"/>
    <mergeCell ref="WTI2:WVA2"/>
    <mergeCell ref="WAH2:WBZ2"/>
    <mergeCell ref="WCA2:WDS2"/>
    <mergeCell ref="WDT2:WFL2"/>
    <mergeCell ref="WFM2:WHE2"/>
    <mergeCell ref="WHF2:WIX2"/>
    <mergeCell ref="WIY2:WKQ2"/>
    <mergeCell ref="VPX2:VRP2"/>
    <mergeCell ref="VRQ2:VTI2"/>
    <mergeCell ref="VTJ2:VVB2"/>
    <mergeCell ref="VVC2:VWU2"/>
    <mergeCell ref="VWV2:VYN2"/>
    <mergeCell ref="VYO2:WAG2"/>
    <mergeCell ref="VFN2:VHF2"/>
    <mergeCell ref="VHG2:VIY2"/>
    <mergeCell ref="VIZ2:VKR2"/>
    <mergeCell ref="VKS2:VMK2"/>
    <mergeCell ref="VML2:VOD2"/>
    <mergeCell ref="VOE2:VPW2"/>
    <mergeCell ref="UVD2:UWV2"/>
    <mergeCell ref="UWW2:UYO2"/>
    <mergeCell ref="UYP2:VAH2"/>
    <mergeCell ref="VAI2:VCA2"/>
    <mergeCell ref="VCB2:VDT2"/>
    <mergeCell ref="VDU2:VFM2"/>
    <mergeCell ref="UKT2:UML2"/>
    <mergeCell ref="UMM2:UOE2"/>
    <mergeCell ref="UOF2:UPX2"/>
    <mergeCell ref="UPY2:URQ2"/>
    <mergeCell ref="URR2:UTJ2"/>
    <mergeCell ref="UTK2:UVC2"/>
    <mergeCell ref="UAJ2:UCB2"/>
    <mergeCell ref="UCC2:UDU2"/>
    <mergeCell ref="UDV2:UFN2"/>
    <mergeCell ref="UFO2:UHG2"/>
    <mergeCell ref="UHH2:UIZ2"/>
    <mergeCell ref="UJA2:UKS2"/>
    <mergeCell ref="TPZ2:TRR2"/>
    <mergeCell ref="TRS2:TTK2"/>
    <mergeCell ref="TTL2:TVD2"/>
    <mergeCell ref="TVE2:TWW2"/>
    <mergeCell ref="TWX2:TYP2"/>
    <mergeCell ref="TYQ2:UAI2"/>
    <mergeCell ref="TFP2:THH2"/>
    <mergeCell ref="THI2:TJA2"/>
    <mergeCell ref="TJB2:TKT2"/>
    <mergeCell ref="TKU2:TMM2"/>
    <mergeCell ref="TMN2:TOF2"/>
    <mergeCell ref="TOG2:TPY2"/>
    <mergeCell ref="SVF2:SWX2"/>
    <mergeCell ref="SWY2:SYQ2"/>
    <mergeCell ref="SYR2:TAJ2"/>
    <mergeCell ref="TAK2:TCC2"/>
    <mergeCell ref="TCD2:TDV2"/>
    <mergeCell ref="TDW2:TFO2"/>
    <mergeCell ref="SKV2:SMN2"/>
    <mergeCell ref="SMO2:SOG2"/>
    <mergeCell ref="SOH2:SPZ2"/>
    <mergeCell ref="SQA2:SRS2"/>
    <mergeCell ref="SRT2:STL2"/>
    <mergeCell ref="STM2:SVE2"/>
    <mergeCell ref="SAL2:SCD2"/>
    <mergeCell ref="SCE2:SDW2"/>
    <mergeCell ref="SDX2:SFP2"/>
    <mergeCell ref="SFQ2:SHI2"/>
    <mergeCell ref="SHJ2:SJB2"/>
    <mergeCell ref="SJC2:SKU2"/>
    <mergeCell ref="RQB2:RRT2"/>
    <mergeCell ref="RRU2:RTM2"/>
    <mergeCell ref="RTN2:RVF2"/>
    <mergeCell ref="RVG2:RWY2"/>
    <mergeCell ref="RWZ2:RYR2"/>
    <mergeCell ref="RYS2:SAK2"/>
    <mergeCell ref="RFR2:RHJ2"/>
    <mergeCell ref="RHK2:RJC2"/>
    <mergeCell ref="RJD2:RKV2"/>
    <mergeCell ref="RKW2:RMO2"/>
    <mergeCell ref="RMP2:ROH2"/>
    <mergeCell ref="ROI2:RQA2"/>
    <mergeCell ref="QVH2:QWZ2"/>
    <mergeCell ref="QXA2:QYS2"/>
    <mergeCell ref="QYT2:RAL2"/>
    <mergeCell ref="RAM2:RCE2"/>
    <mergeCell ref="RCF2:RDX2"/>
    <mergeCell ref="RDY2:RFQ2"/>
    <mergeCell ref="QKX2:QMP2"/>
    <mergeCell ref="QMQ2:QOI2"/>
    <mergeCell ref="QOJ2:QQB2"/>
    <mergeCell ref="QQC2:QRU2"/>
    <mergeCell ref="QRV2:QTN2"/>
    <mergeCell ref="QTO2:QVG2"/>
    <mergeCell ref="QAN2:QCF2"/>
    <mergeCell ref="QCG2:QDY2"/>
    <mergeCell ref="QDZ2:QFR2"/>
    <mergeCell ref="QFS2:QHK2"/>
    <mergeCell ref="QHL2:QJD2"/>
    <mergeCell ref="QJE2:QKW2"/>
    <mergeCell ref="PQD2:PRV2"/>
    <mergeCell ref="PRW2:PTO2"/>
    <mergeCell ref="PTP2:PVH2"/>
    <mergeCell ref="PVI2:PXA2"/>
    <mergeCell ref="PXB2:PYT2"/>
    <mergeCell ref="PYU2:QAM2"/>
    <mergeCell ref="PFT2:PHL2"/>
    <mergeCell ref="PHM2:PJE2"/>
    <mergeCell ref="PJF2:PKX2"/>
    <mergeCell ref="PKY2:PMQ2"/>
    <mergeCell ref="PMR2:POJ2"/>
    <mergeCell ref="POK2:PQC2"/>
    <mergeCell ref="OVJ2:OXB2"/>
    <mergeCell ref="OXC2:OYU2"/>
    <mergeCell ref="OYV2:PAN2"/>
    <mergeCell ref="PAO2:PCG2"/>
    <mergeCell ref="PCH2:PDZ2"/>
    <mergeCell ref="PEA2:PFS2"/>
    <mergeCell ref="OKZ2:OMR2"/>
    <mergeCell ref="OMS2:OOK2"/>
    <mergeCell ref="OOL2:OQD2"/>
    <mergeCell ref="OQE2:ORW2"/>
    <mergeCell ref="ORX2:OTP2"/>
    <mergeCell ref="OTQ2:OVI2"/>
    <mergeCell ref="OAP2:OCH2"/>
    <mergeCell ref="OCI2:OEA2"/>
    <mergeCell ref="OEB2:OFT2"/>
    <mergeCell ref="OFU2:OHM2"/>
    <mergeCell ref="OHN2:OJF2"/>
    <mergeCell ref="OJG2:OKY2"/>
    <mergeCell ref="NQF2:NRX2"/>
    <mergeCell ref="NRY2:NTQ2"/>
    <mergeCell ref="NTR2:NVJ2"/>
    <mergeCell ref="NVK2:NXC2"/>
    <mergeCell ref="NXD2:NYV2"/>
    <mergeCell ref="NYW2:OAO2"/>
    <mergeCell ref="NFV2:NHN2"/>
    <mergeCell ref="NHO2:NJG2"/>
    <mergeCell ref="NJH2:NKZ2"/>
    <mergeCell ref="NLA2:NMS2"/>
    <mergeCell ref="NMT2:NOL2"/>
    <mergeCell ref="NOM2:NQE2"/>
    <mergeCell ref="MVL2:MXD2"/>
    <mergeCell ref="MXE2:MYW2"/>
    <mergeCell ref="MYX2:NAP2"/>
    <mergeCell ref="NAQ2:NCI2"/>
    <mergeCell ref="NCJ2:NEB2"/>
    <mergeCell ref="NEC2:NFU2"/>
    <mergeCell ref="MLB2:MMT2"/>
    <mergeCell ref="MMU2:MOM2"/>
    <mergeCell ref="MON2:MQF2"/>
    <mergeCell ref="MQG2:MRY2"/>
    <mergeCell ref="MRZ2:MTR2"/>
    <mergeCell ref="MTS2:MVK2"/>
    <mergeCell ref="MAR2:MCJ2"/>
    <mergeCell ref="MCK2:MEC2"/>
    <mergeCell ref="MED2:MFV2"/>
    <mergeCell ref="MFW2:MHO2"/>
    <mergeCell ref="MHP2:MJH2"/>
    <mergeCell ref="MJI2:MLA2"/>
    <mergeCell ref="LQH2:LRZ2"/>
    <mergeCell ref="LSA2:LTS2"/>
    <mergeCell ref="LTT2:LVL2"/>
    <mergeCell ref="LVM2:LXE2"/>
    <mergeCell ref="LXF2:LYX2"/>
    <mergeCell ref="LYY2:MAQ2"/>
    <mergeCell ref="LFX2:LHP2"/>
    <mergeCell ref="LHQ2:LJI2"/>
    <mergeCell ref="LJJ2:LLB2"/>
    <mergeCell ref="LLC2:LMU2"/>
    <mergeCell ref="LMV2:LON2"/>
    <mergeCell ref="LOO2:LQG2"/>
    <mergeCell ref="KVN2:KXF2"/>
    <mergeCell ref="KXG2:KYY2"/>
    <mergeCell ref="KYZ2:LAR2"/>
    <mergeCell ref="LAS2:LCK2"/>
    <mergeCell ref="LCL2:LED2"/>
    <mergeCell ref="LEE2:LFW2"/>
    <mergeCell ref="KLD2:KMV2"/>
    <mergeCell ref="KMW2:KOO2"/>
    <mergeCell ref="KOP2:KQH2"/>
    <mergeCell ref="KQI2:KSA2"/>
    <mergeCell ref="KSB2:KTT2"/>
    <mergeCell ref="KTU2:KVM2"/>
    <mergeCell ref="KAT2:KCL2"/>
    <mergeCell ref="KCM2:KEE2"/>
    <mergeCell ref="KEF2:KFX2"/>
    <mergeCell ref="KFY2:KHQ2"/>
    <mergeCell ref="KHR2:KJJ2"/>
    <mergeCell ref="KJK2:KLC2"/>
    <mergeCell ref="JQJ2:JSB2"/>
    <mergeCell ref="JSC2:JTU2"/>
    <mergeCell ref="JTV2:JVN2"/>
    <mergeCell ref="JVO2:JXG2"/>
    <mergeCell ref="JXH2:JYZ2"/>
    <mergeCell ref="JZA2:KAS2"/>
    <mergeCell ref="JFZ2:JHR2"/>
    <mergeCell ref="JHS2:JJK2"/>
    <mergeCell ref="JJL2:JLD2"/>
    <mergeCell ref="JLE2:JMW2"/>
    <mergeCell ref="JMX2:JOP2"/>
    <mergeCell ref="JOQ2:JQI2"/>
    <mergeCell ref="IVP2:IXH2"/>
    <mergeCell ref="IXI2:IZA2"/>
    <mergeCell ref="IZB2:JAT2"/>
    <mergeCell ref="JAU2:JCM2"/>
    <mergeCell ref="JCN2:JEF2"/>
    <mergeCell ref="JEG2:JFY2"/>
    <mergeCell ref="ILF2:IMX2"/>
    <mergeCell ref="IMY2:IOQ2"/>
    <mergeCell ref="IOR2:IQJ2"/>
    <mergeCell ref="IQK2:ISC2"/>
    <mergeCell ref="ISD2:ITV2"/>
    <mergeCell ref="ITW2:IVO2"/>
    <mergeCell ref="IAV2:ICN2"/>
    <mergeCell ref="ICO2:IEG2"/>
    <mergeCell ref="IEH2:IFZ2"/>
    <mergeCell ref="IGA2:IHS2"/>
    <mergeCell ref="IHT2:IJL2"/>
    <mergeCell ref="IJM2:ILE2"/>
    <mergeCell ref="HQL2:HSD2"/>
    <mergeCell ref="HSE2:HTW2"/>
    <mergeCell ref="HTX2:HVP2"/>
    <mergeCell ref="HVQ2:HXI2"/>
    <mergeCell ref="HXJ2:HZB2"/>
    <mergeCell ref="HZC2:IAU2"/>
    <mergeCell ref="HGB2:HHT2"/>
    <mergeCell ref="HHU2:HJM2"/>
    <mergeCell ref="HJN2:HLF2"/>
    <mergeCell ref="HLG2:HMY2"/>
    <mergeCell ref="HMZ2:HOR2"/>
    <mergeCell ref="HOS2:HQK2"/>
    <mergeCell ref="GVR2:GXJ2"/>
    <mergeCell ref="GXK2:GZC2"/>
    <mergeCell ref="GZD2:HAV2"/>
    <mergeCell ref="HAW2:HCO2"/>
    <mergeCell ref="HCP2:HEH2"/>
    <mergeCell ref="HEI2:HGA2"/>
    <mergeCell ref="GLH2:GMZ2"/>
    <mergeCell ref="GNA2:GOS2"/>
    <mergeCell ref="GOT2:GQL2"/>
    <mergeCell ref="GQM2:GSE2"/>
    <mergeCell ref="GSF2:GTX2"/>
    <mergeCell ref="GTY2:GVQ2"/>
    <mergeCell ref="GAX2:GCP2"/>
    <mergeCell ref="GCQ2:GEI2"/>
    <mergeCell ref="GEJ2:GGB2"/>
    <mergeCell ref="GGC2:GHU2"/>
    <mergeCell ref="GHV2:GJN2"/>
    <mergeCell ref="GJO2:GLG2"/>
    <mergeCell ref="FQN2:FSF2"/>
    <mergeCell ref="FSG2:FTY2"/>
    <mergeCell ref="FTZ2:FVR2"/>
    <mergeCell ref="FVS2:FXK2"/>
    <mergeCell ref="FXL2:FZD2"/>
    <mergeCell ref="FZE2:GAW2"/>
    <mergeCell ref="FGD2:FHV2"/>
    <mergeCell ref="FHW2:FJO2"/>
    <mergeCell ref="FJP2:FLH2"/>
    <mergeCell ref="FLI2:FNA2"/>
    <mergeCell ref="FNB2:FOT2"/>
    <mergeCell ref="FOU2:FQM2"/>
    <mergeCell ref="EVT2:EXL2"/>
    <mergeCell ref="EXM2:EZE2"/>
    <mergeCell ref="EZF2:FAX2"/>
    <mergeCell ref="FAY2:FCQ2"/>
    <mergeCell ref="FCR2:FEJ2"/>
    <mergeCell ref="FEK2:FGC2"/>
    <mergeCell ref="ELJ2:ENB2"/>
    <mergeCell ref="ENC2:EOU2"/>
    <mergeCell ref="EOV2:EQN2"/>
    <mergeCell ref="EQO2:ESG2"/>
    <mergeCell ref="ESH2:ETZ2"/>
    <mergeCell ref="EUA2:EVS2"/>
    <mergeCell ref="EAZ2:ECR2"/>
    <mergeCell ref="ECS2:EEK2"/>
    <mergeCell ref="EEL2:EGD2"/>
    <mergeCell ref="EGE2:EHW2"/>
    <mergeCell ref="EHX2:EJP2"/>
    <mergeCell ref="EJQ2:ELI2"/>
    <mergeCell ref="DQP2:DSH2"/>
    <mergeCell ref="DSI2:DUA2"/>
    <mergeCell ref="DUB2:DVT2"/>
    <mergeCell ref="DVU2:DXM2"/>
    <mergeCell ref="DXN2:DZF2"/>
    <mergeCell ref="DZG2:EAY2"/>
    <mergeCell ref="DGF2:DHX2"/>
    <mergeCell ref="DHY2:DJQ2"/>
    <mergeCell ref="DJR2:DLJ2"/>
    <mergeCell ref="DLK2:DNC2"/>
    <mergeCell ref="DND2:DOV2"/>
    <mergeCell ref="DOW2:DQO2"/>
    <mergeCell ref="CVV2:CXN2"/>
    <mergeCell ref="CXO2:CZG2"/>
    <mergeCell ref="CZH2:DAZ2"/>
    <mergeCell ref="DBA2:DCS2"/>
    <mergeCell ref="DCT2:DEL2"/>
    <mergeCell ref="DEM2:DGE2"/>
    <mergeCell ref="CLL2:CND2"/>
    <mergeCell ref="CNE2:COW2"/>
    <mergeCell ref="COX2:CQP2"/>
    <mergeCell ref="CQQ2:CSI2"/>
    <mergeCell ref="CSJ2:CUB2"/>
    <mergeCell ref="CUC2:CVU2"/>
    <mergeCell ref="CBB2:CCT2"/>
    <mergeCell ref="CCU2:CEM2"/>
    <mergeCell ref="CEN2:CGF2"/>
    <mergeCell ref="CGG2:CHY2"/>
    <mergeCell ref="CHZ2:CJR2"/>
    <mergeCell ref="CJS2:CLK2"/>
    <mergeCell ref="BQR2:BSJ2"/>
    <mergeCell ref="BSK2:BUC2"/>
    <mergeCell ref="BUD2:BVV2"/>
    <mergeCell ref="BVW2:BXO2"/>
    <mergeCell ref="BXP2:BZH2"/>
    <mergeCell ref="BZI2:CBA2"/>
    <mergeCell ref="BGH2:BHZ2"/>
    <mergeCell ref="BIA2:BJS2"/>
    <mergeCell ref="BJT2:BLL2"/>
    <mergeCell ref="BLM2:BNE2"/>
    <mergeCell ref="BNF2:BOX2"/>
    <mergeCell ref="BOY2:BQQ2"/>
    <mergeCell ref="AVX2:AXP2"/>
    <mergeCell ref="AXQ2:AZI2"/>
    <mergeCell ref="AZJ2:BBB2"/>
    <mergeCell ref="BBC2:BCU2"/>
    <mergeCell ref="BCV2:BEN2"/>
    <mergeCell ref="BEO2:BGG2"/>
    <mergeCell ref="ALN2:ANF2"/>
    <mergeCell ref="ANG2:AOY2"/>
    <mergeCell ref="AOZ2:AQR2"/>
    <mergeCell ref="AQS2:ASK2"/>
    <mergeCell ref="ASL2:AUD2"/>
    <mergeCell ref="AUE2:AVW2"/>
    <mergeCell ref="ABD2:ACV2"/>
    <mergeCell ref="ACW2:AEO2"/>
    <mergeCell ref="AEP2:AGH2"/>
    <mergeCell ref="AGI2:AIA2"/>
    <mergeCell ref="AIB2:AJT2"/>
    <mergeCell ref="AJU2:ALM2"/>
    <mergeCell ref="QT2:SL2"/>
    <mergeCell ref="SM2:UE2"/>
    <mergeCell ref="UF2:VX2"/>
    <mergeCell ref="VY2:XQ2"/>
    <mergeCell ref="XR2:ZJ2"/>
    <mergeCell ref="ZK2:ABC2"/>
    <mergeCell ref="GJ2:IB2"/>
    <mergeCell ref="IC2:JU2"/>
    <mergeCell ref="JV2:LN2"/>
    <mergeCell ref="LO2:NG2"/>
    <mergeCell ref="NH2:OZ2"/>
    <mergeCell ref="PA2:QS2"/>
    <mergeCell ref="A1:K1"/>
    <mergeCell ref="A2:K2"/>
    <mergeCell ref="L2:BD2"/>
    <mergeCell ref="BE2:CW2"/>
    <mergeCell ref="CX2:EP2"/>
    <mergeCell ref="EQ2:GI2"/>
  </mergeCells>
  <pageMargins left="0.71" right="0.15748031496062992" top="2.2834645669291338" bottom="0.74803149606299213" header="0.31496062992125984" footer="0.31496062992125984"/>
  <pageSetup paperSize="235" scale="3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7B9F4-9385-4972-A89E-37122854B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7D9C4-0E87-44C6-ADF2-C6FBE10CDF74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67BC8A84-1A03-4E56-BE40-6A9E1BD86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123</dc:creator>
  <cp:lastModifiedBy>123</cp:lastModifiedBy>
  <dcterms:created xsi:type="dcterms:W3CDTF">2021-12-10T21:10:32Z</dcterms:created>
  <dcterms:modified xsi:type="dcterms:W3CDTF">2024-04-26T21:42:01Z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57630800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